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SECAO COENG\2022\1. LICITAÇÕES\5. Projetos Bloco J\6. Planilhas e Documentos 10.2022\"/>
    </mc:Choice>
  </mc:AlternateContent>
  <bookViews>
    <workbookView xWindow="0" yWindow="0" windowWidth="28800" windowHeight="12300" activeTab="4"/>
  </bookViews>
  <sheets>
    <sheet name="Orçamento Sintético" sheetId="1" r:id="rId1"/>
    <sheet name="CURVA ABC" sheetId="7" r:id="rId2"/>
    <sheet name="COMPOSIÇÃO BDI" sheetId="2" r:id="rId3"/>
    <sheet name="Memória de Cálculo" sheetId="3" r:id="rId4"/>
    <sheet name="CRONOGRAMA FÍSICO-FINANCEIRO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\i" localSheetId="2">#REF!</definedName>
    <definedName name="\i" localSheetId="4">#REF!</definedName>
    <definedName name="\i" localSheetId="1">#REF!</definedName>
    <definedName name="\i" localSheetId="3">#REF!</definedName>
    <definedName name="\i">#REF!</definedName>
    <definedName name="\l" localSheetId="2">#REF!</definedName>
    <definedName name="\l" localSheetId="4">#REF!</definedName>
    <definedName name="\l" localSheetId="1">#REF!</definedName>
    <definedName name="\l" localSheetId="3">#REF!</definedName>
    <definedName name="\l">#REF!</definedName>
    <definedName name="\s" localSheetId="2">#REF!</definedName>
    <definedName name="\s" localSheetId="4">#REF!</definedName>
    <definedName name="\s" localSheetId="1">#REF!</definedName>
    <definedName name="\s" localSheetId="3">#REF!</definedName>
    <definedName name="\s">#REF!</definedName>
    <definedName name="\t" localSheetId="2">#REF!</definedName>
    <definedName name="\t" localSheetId="4">#REF!</definedName>
    <definedName name="\t" localSheetId="1">#REF!</definedName>
    <definedName name="\t" localSheetId="3">#REF!</definedName>
    <definedName name="\t">#REF!</definedName>
    <definedName name="_A1" localSheetId="2">#REF!</definedName>
    <definedName name="_A1" localSheetId="4">#REF!</definedName>
    <definedName name="_A1" localSheetId="1">#REF!</definedName>
    <definedName name="_A1" localSheetId="3">#REF!</definedName>
    <definedName name="_A1">#REF!</definedName>
    <definedName name="_cab1" localSheetId="2">#REF!</definedName>
    <definedName name="_cab1" localSheetId="4">#REF!</definedName>
    <definedName name="_cab1" localSheetId="1">#REF!</definedName>
    <definedName name="_cab1" localSheetId="3">#REF!</definedName>
    <definedName name="_cab1">#REF!</definedName>
    <definedName name="_COM010201" localSheetId="2">#REF!</definedName>
    <definedName name="_COM010201" localSheetId="4">#REF!</definedName>
    <definedName name="_COM010201" localSheetId="1">#REF!</definedName>
    <definedName name="_COM010201" localSheetId="3">#REF!</definedName>
    <definedName name="_COM010201">#REF!</definedName>
    <definedName name="_COM010202" localSheetId="2">#REF!</definedName>
    <definedName name="_COM010202" localSheetId="4">#REF!</definedName>
    <definedName name="_COM010202" localSheetId="1">#REF!</definedName>
    <definedName name="_COM010202" localSheetId="3">#REF!</definedName>
    <definedName name="_COM010202">#REF!</definedName>
    <definedName name="_COM010205" localSheetId="2">#REF!</definedName>
    <definedName name="_COM010205" localSheetId="4">#REF!</definedName>
    <definedName name="_COM010205" localSheetId="1">#REF!</definedName>
    <definedName name="_COM010205" localSheetId="3">#REF!</definedName>
    <definedName name="_COM010205">#REF!</definedName>
    <definedName name="_COM010206" localSheetId="2">#REF!</definedName>
    <definedName name="_COM010206" localSheetId="4">#REF!</definedName>
    <definedName name="_COM010206" localSheetId="1">#REF!</definedName>
    <definedName name="_COM010206" localSheetId="3">#REF!</definedName>
    <definedName name="_COM010206">#REF!</definedName>
    <definedName name="_COM010210" localSheetId="2">#REF!</definedName>
    <definedName name="_COM010210" localSheetId="4">#REF!</definedName>
    <definedName name="_COM010210" localSheetId="1">#REF!</definedName>
    <definedName name="_COM010210" localSheetId="3">#REF!</definedName>
    <definedName name="_COM010210">#REF!</definedName>
    <definedName name="_COM010301" localSheetId="2">#REF!</definedName>
    <definedName name="_COM010301" localSheetId="4">#REF!</definedName>
    <definedName name="_COM010301" localSheetId="1">#REF!</definedName>
    <definedName name="_COM010301" localSheetId="3">#REF!</definedName>
    <definedName name="_COM010301">#REF!</definedName>
    <definedName name="_COM010401" localSheetId="2">#REF!</definedName>
    <definedName name="_COM010401" localSheetId="4">#REF!</definedName>
    <definedName name="_COM010401" localSheetId="1">#REF!</definedName>
    <definedName name="_COM010401" localSheetId="3">#REF!</definedName>
    <definedName name="_COM010401">#REF!</definedName>
    <definedName name="_COM010402" localSheetId="2">#REF!</definedName>
    <definedName name="_COM010402" localSheetId="4">#REF!</definedName>
    <definedName name="_COM010402" localSheetId="1">#REF!</definedName>
    <definedName name="_COM010402" localSheetId="3">#REF!</definedName>
    <definedName name="_COM010402">#REF!</definedName>
    <definedName name="_COM010407" localSheetId="2">#REF!</definedName>
    <definedName name="_COM010407" localSheetId="4">#REF!</definedName>
    <definedName name="_COM010407" localSheetId="1">#REF!</definedName>
    <definedName name="_COM010407" localSheetId="3">#REF!</definedName>
    <definedName name="_COM010407">#REF!</definedName>
    <definedName name="_COM010413" localSheetId="2">#REF!</definedName>
    <definedName name="_COM010413" localSheetId="4">#REF!</definedName>
    <definedName name="_COM010413" localSheetId="1">#REF!</definedName>
    <definedName name="_COM010413" localSheetId="3">#REF!</definedName>
    <definedName name="_COM010413">#REF!</definedName>
    <definedName name="_COM010501" localSheetId="2">#REF!</definedName>
    <definedName name="_COM010501" localSheetId="4">#REF!</definedName>
    <definedName name="_COM010501" localSheetId="1">#REF!</definedName>
    <definedName name="_COM010501" localSheetId="3">#REF!</definedName>
    <definedName name="_COM010501">#REF!</definedName>
    <definedName name="_COM010503" localSheetId="2">#REF!</definedName>
    <definedName name="_COM010503" localSheetId="4">#REF!</definedName>
    <definedName name="_COM010503" localSheetId="1">#REF!</definedName>
    <definedName name="_COM010503" localSheetId="3">#REF!</definedName>
    <definedName name="_COM010503">#REF!</definedName>
    <definedName name="_COM010505" localSheetId="2">#REF!</definedName>
    <definedName name="_COM010505" localSheetId="4">#REF!</definedName>
    <definedName name="_COM010505" localSheetId="1">#REF!</definedName>
    <definedName name="_COM010505" localSheetId="3">#REF!</definedName>
    <definedName name="_COM010505">#REF!</definedName>
    <definedName name="_COM010509" localSheetId="2">#REF!</definedName>
    <definedName name="_COM010509" localSheetId="4">#REF!</definedName>
    <definedName name="_COM010509" localSheetId="1">#REF!</definedName>
    <definedName name="_COM010509" localSheetId="3">#REF!</definedName>
    <definedName name="_COM010509">#REF!</definedName>
    <definedName name="_COM010512" localSheetId="2">#REF!</definedName>
    <definedName name="_COM010512" localSheetId="4">#REF!</definedName>
    <definedName name="_COM010512" localSheetId="1">#REF!</definedName>
    <definedName name="_COM010512" localSheetId="3">#REF!</definedName>
    <definedName name="_COM010512">#REF!</definedName>
    <definedName name="_COM010518" localSheetId="2">#REF!</definedName>
    <definedName name="_COM010518" localSheetId="4">#REF!</definedName>
    <definedName name="_COM010518" localSheetId="1">#REF!</definedName>
    <definedName name="_COM010518" localSheetId="3">#REF!</definedName>
    <definedName name="_COM010518">#REF!</definedName>
    <definedName name="_COM010519" localSheetId="2">#REF!</definedName>
    <definedName name="_COM010519" localSheetId="4">#REF!</definedName>
    <definedName name="_COM010519" localSheetId="1">#REF!</definedName>
    <definedName name="_COM010519" localSheetId="3">#REF!</definedName>
    <definedName name="_COM010519">#REF!</definedName>
    <definedName name="_COM010521" localSheetId="2">#REF!</definedName>
    <definedName name="_COM010521" localSheetId="4">#REF!</definedName>
    <definedName name="_COM010521" localSheetId="1">#REF!</definedName>
    <definedName name="_COM010521" localSheetId="3">#REF!</definedName>
    <definedName name="_COM010521">#REF!</definedName>
    <definedName name="_COM010523" localSheetId="2">#REF!</definedName>
    <definedName name="_COM010523" localSheetId="4">#REF!</definedName>
    <definedName name="_COM010523" localSheetId="1">#REF!</definedName>
    <definedName name="_COM010523" localSheetId="3">#REF!</definedName>
    <definedName name="_COM010523">#REF!</definedName>
    <definedName name="_COM010532" localSheetId="2">#REF!</definedName>
    <definedName name="_COM010532" localSheetId="4">#REF!</definedName>
    <definedName name="_COM010532" localSheetId="1">#REF!</definedName>
    <definedName name="_COM010532" localSheetId="3">#REF!</definedName>
    <definedName name="_COM010532">#REF!</definedName>
    <definedName name="_COM010533" localSheetId="2">#REF!</definedName>
    <definedName name="_COM010533" localSheetId="4">#REF!</definedName>
    <definedName name="_COM010533" localSheetId="1">#REF!</definedName>
    <definedName name="_COM010533" localSheetId="3">#REF!</definedName>
    <definedName name="_COM010533">#REF!</definedName>
    <definedName name="_COM010536" localSheetId="2">#REF!</definedName>
    <definedName name="_COM010536" localSheetId="4">#REF!</definedName>
    <definedName name="_COM010536" localSheetId="1">#REF!</definedName>
    <definedName name="_COM010536" localSheetId="3">#REF!</definedName>
    <definedName name="_COM010536">#REF!</definedName>
    <definedName name="_COM010701" localSheetId="2">#REF!</definedName>
    <definedName name="_COM010701" localSheetId="4">#REF!</definedName>
    <definedName name="_COM010701" localSheetId="1">#REF!</definedName>
    <definedName name="_COM010701" localSheetId="3">#REF!</definedName>
    <definedName name="_COM010701">#REF!</definedName>
    <definedName name="_COM010703" localSheetId="2">#REF!</definedName>
    <definedName name="_COM010703" localSheetId="4">#REF!</definedName>
    <definedName name="_COM010703" localSheetId="1">#REF!</definedName>
    <definedName name="_COM010703" localSheetId="3">#REF!</definedName>
    <definedName name="_COM010703">#REF!</definedName>
    <definedName name="_COM010705" localSheetId="2">#REF!</definedName>
    <definedName name="_COM010705" localSheetId="4">#REF!</definedName>
    <definedName name="_COM010705" localSheetId="1">#REF!</definedName>
    <definedName name="_COM010705" localSheetId="3">#REF!</definedName>
    <definedName name="_COM010705">#REF!</definedName>
    <definedName name="_COM010708" localSheetId="2">#REF!</definedName>
    <definedName name="_COM010708" localSheetId="4">#REF!</definedName>
    <definedName name="_COM010708" localSheetId="1">#REF!</definedName>
    <definedName name="_COM010708" localSheetId="3">#REF!</definedName>
    <definedName name="_COM010708">#REF!</definedName>
    <definedName name="_COM010710" localSheetId="2">#REF!</definedName>
    <definedName name="_COM010710" localSheetId="4">#REF!</definedName>
    <definedName name="_COM010710" localSheetId="1">#REF!</definedName>
    <definedName name="_COM010710" localSheetId="3">#REF!</definedName>
    <definedName name="_COM010710">#REF!</definedName>
    <definedName name="_COM010712" localSheetId="2">#REF!</definedName>
    <definedName name="_COM010712" localSheetId="4">#REF!</definedName>
    <definedName name="_COM010712" localSheetId="1">#REF!</definedName>
    <definedName name="_COM010712" localSheetId="3">#REF!</definedName>
    <definedName name="_COM010712">#REF!</definedName>
    <definedName name="_COM010717" localSheetId="2">#REF!</definedName>
    <definedName name="_COM010717" localSheetId="4">#REF!</definedName>
    <definedName name="_COM010717" localSheetId="1">#REF!</definedName>
    <definedName name="_COM010717" localSheetId="3">#REF!</definedName>
    <definedName name="_COM010717">#REF!</definedName>
    <definedName name="_COM010718" localSheetId="2">#REF!</definedName>
    <definedName name="_COM010718" localSheetId="4">#REF!</definedName>
    <definedName name="_COM010718" localSheetId="1">#REF!</definedName>
    <definedName name="_COM010718" localSheetId="3">#REF!</definedName>
    <definedName name="_COM010718">#REF!</definedName>
    <definedName name="_COM020201" localSheetId="2">#REF!</definedName>
    <definedName name="_COM020201" localSheetId="4">#REF!</definedName>
    <definedName name="_COM020201" localSheetId="1">#REF!</definedName>
    <definedName name="_COM020201" localSheetId="3">#REF!</definedName>
    <definedName name="_COM020201">#REF!</definedName>
    <definedName name="_COM020205" localSheetId="2">#REF!</definedName>
    <definedName name="_COM020205" localSheetId="4">#REF!</definedName>
    <definedName name="_COM020205" localSheetId="1">#REF!</definedName>
    <definedName name="_COM020205" localSheetId="3">#REF!</definedName>
    <definedName name="_COM020205">#REF!</definedName>
    <definedName name="_COM020211" localSheetId="2">#REF!</definedName>
    <definedName name="_COM020211" localSheetId="4">#REF!</definedName>
    <definedName name="_COM020211" localSheetId="1">#REF!</definedName>
    <definedName name="_COM020211" localSheetId="3">#REF!</definedName>
    <definedName name="_COM020211">#REF!</definedName>
    <definedName name="_COM020217" localSheetId="2">#REF!</definedName>
    <definedName name="_COM020217" localSheetId="4">#REF!</definedName>
    <definedName name="_COM020217" localSheetId="1">#REF!</definedName>
    <definedName name="_COM020217" localSheetId="3">#REF!</definedName>
    <definedName name="_COM020217">#REF!</definedName>
    <definedName name="_COM030102" localSheetId="2">#REF!</definedName>
    <definedName name="_COM030102" localSheetId="4">#REF!</definedName>
    <definedName name="_COM030102" localSheetId="1">#REF!</definedName>
    <definedName name="_COM030102" localSheetId="3">#REF!</definedName>
    <definedName name="_COM030102">#REF!</definedName>
    <definedName name="_COM030201" localSheetId="2">#REF!</definedName>
    <definedName name="_COM030201" localSheetId="4">#REF!</definedName>
    <definedName name="_COM030201" localSheetId="1">#REF!</definedName>
    <definedName name="_COM030201" localSheetId="3">#REF!</definedName>
    <definedName name="_COM030201">#REF!</definedName>
    <definedName name="_COM030303" localSheetId="2">#REF!</definedName>
    <definedName name="_COM030303" localSheetId="4">#REF!</definedName>
    <definedName name="_COM030303" localSheetId="1">#REF!</definedName>
    <definedName name="_COM030303" localSheetId="3">#REF!</definedName>
    <definedName name="_COM030303">#REF!</definedName>
    <definedName name="_COM030317" localSheetId="2">#REF!</definedName>
    <definedName name="_COM030317" localSheetId="4">#REF!</definedName>
    <definedName name="_COM030317" localSheetId="1">#REF!</definedName>
    <definedName name="_COM030317" localSheetId="3">#REF!</definedName>
    <definedName name="_COM030317">#REF!</definedName>
    <definedName name="_COM040101" localSheetId="2">#REF!</definedName>
    <definedName name="_COM040101" localSheetId="4">#REF!</definedName>
    <definedName name="_COM040101" localSheetId="1">#REF!</definedName>
    <definedName name="_COM040101" localSheetId="3">#REF!</definedName>
    <definedName name="_COM040101">#REF!</definedName>
    <definedName name="_COM040202" localSheetId="2">#REF!</definedName>
    <definedName name="_COM040202" localSheetId="4">#REF!</definedName>
    <definedName name="_COM040202" localSheetId="1">#REF!</definedName>
    <definedName name="_COM040202" localSheetId="3">#REF!</definedName>
    <definedName name="_COM040202">#REF!</definedName>
    <definedName name="_COM050103" localSheetId="2">#REF!</definedName>
    <definedName name="_COM050103" localSheetId="4">#REF!</definedName>
    <definedName name="_COM050103" localSheetId="1">#REF!</definedName>
    <definedName name="_COM050103" localSheetId="3">#REF!</definedName>
    <definedName name="_COM050103">#REF!</definedName>
    <definedName name="_COM050207" localSheetId="2">#REF!</definedName>
    <definedName name="_COM050207" localSheetId="4">#REF!</definedName>
    <definedName name="_COM050207" localSheetId="1">#REF!</definedName>
    <definedName name="_COM050207" localSheetId="3">#REF!</definedName>
    <definedName name="_COM050207">#REF!</definedName>
    <definedName name="_COM060101" localSheetId="2">#REF!</definedName>
    <definedName name="_COM060101" localSheetId="4">#REF!</definedName>
    <definedName name="_COM060101" localSheetId="1">#REF!</definedName>
    <definedName name="_COM060101" localSheetId="3">#REF!</definedName>
    <definedName name="_COM060101">#REF!</definedName>
    <definedName name="_COM080101" localSheetId="2">#REF!</definedName>
    <definedName name="_COM080101" localSheetId="4">#REF!</definedName>
    <definedName name="_COM080101" localSheetId="1">#REF!</definedName>
    <definedName name="_COM080101" localSheetId="3">#REF!</definedName>
    <definedName name="_COM080101">#REF!</definedName>
    <definedName name="_COM080310" localSheetId="2">#REF!</definedName>
    <definedName name="_COM080310" localSheetId="4">#REF!</definedName>
    <definedName name="_COM080310" localSheetId="1">#REF!</definedName>
    <definedName name="_COM080310" localSheetId="3">#REF!</definedName>
    <definedName name="_COM080310">#REF!</definedName>
    <definedName name="_COM090101" localSheetId="2">#REF!</definedName>
    <definedName name="_COM090101" localSheetId="4">#REF!</definedName>
    <definedName name="_COM090101" localSheetId="1">#REF!</definedName>
    <definedName name="_COM090101" localSheetId="3">#REF!</definedName>
    <definedName name="_COM090101">#REF!</definedName>
    <definedName name="_COM100302" localSheetId="2">#REF!</definedName>
    <definedName name="_COM100302" localSheetId="4">#REF!</definedName>
    <definedName name="_COM100302" localSheetId="1">#REF!</definedName>
    <definedName name="_COM100302" localSheetId="3">#REF!</definedName>
    <definedName name="_COM100302">#REF!</definedName>
    <definedName name="_COM110101" localSheetId="2">#REF!</definedName>
    <definedName name="_COM110101" localSheetId="4">#REF!</definedName>
    <definedName name="_COM110101" localSheetId="1">#REF!</definedName>
    <definedName name="_COM110101" localSheetId="3">#REF!</definedName>
    <definedName name="_COM110101">#REF!</definedName>
    <definedName name="_COM110104" localSheetId="2">#REF!</definedName>
    <definedName name="_COM110104" localSheetId="4">#REF!</definedName>
    <definedName name="_COM110104" localSheetId="1">#REF!</definedName>
    <definedName name="_COM110104" localSheetId="3">#REF!</definedName>
    <definedName name="_COM110104">#REF!</definedName>
    <definedName name="_COM110107" localSheetId="2">#REF!</definedName>
    <definedName name="_COM110107" localSheetId="4">#REF!</definedName>
    <definedName name="_COM110107" localSheetId="1">#REF!</definedName>
    <definedName name="_COM110107" localSheetId="3">#REF!</definedName>
    <definedName name="_COM110107">#REF!</definedName>
    <definedName name="_COM120101" localSheetId="2">#REF!</definedName>
    <definedName name="_COM120101" localSheetId="4">#REF!</definedName>
    <definedName name="_COM120101" localSheetId="1">#REF!</definedName>
    <definedName name="_COM120101" localSheetId="3">#REF!</definedName>
    <definedName name="_COM120101">#REF!</definedName>
    <definedName name="_COM120105" localSheetId="2">#REF!</definedName>
    <definedName name="_COM120105" localSheetId="4">#REF!</definedName>
    <definedName name="_COM120105" localSheetId="1">#REF!</definedName>
    <definedName name="_COM120105" localSheetId="3">#REF!</definedName>
    <definedName name="_COM120105">#REF!</definedName>
    <definedName name="_COM120106" localSheetId="2">#REF!</definedName>
    <definedName name="_COM120106" localSheetId="4">#REF!</definedName>
    <definedName name="_COM120106" localSheetId="1">#REF!</definedName>
    <definedName name="_COM120106" localSheetId="3">#REF!</definedName>
    <definedName name="_COM120106">#REF!</definedName>
    <definedName name="_COM120107" localSheetId="2">#REF!</definedName>
    <definedName name="_COM120107" localSheetId="4">#REF!</definedName>
    <definedName name="_COM120107" localSheetId="1">#REF!</definedName>
    <definedName name="_COM120107" localSheetId="3">#REF!</definedName>
    <definedName name="_COM120107">#REF!</definedName>
    <definedName name="_COM120110" localSheetId="2">#REF!</definedName>
    <definedName name="_COM120110" localSheetId="4">#REF!</definedName>
    <definedName name="_COM120110" localSheetId="1">#REF!</definedName>
    <definedName name="_COM120110" localSheetId="3">#REF!</definedName>
    <definedName name="_COM120110">#REF!</definedName>
    <definedName name="_COM120150" localSheetId="2">#REF!</definedName>
    <definedName name="_COM120150" localSheetId="4">#REF!</definedName>
    <definedName name="_COM120150" localSheetId="1">#REF!</definedName>
    <definedName name="_COM120150" localSheetId="3">#REF!</definedName>
    <definedName name="_COM120150">#REF!</definedName>
    <definedName name="_COM130101" localSheetId="2">#REF!</definedName>
    <definedName name="_COM130101" localSheetId="4">#REF!</definedName>
    <definedName name="_COM130101" localSheetId="1">#REF!</definedName>
    <definedName name="_COM130101" localSheetId="3">#REF!</definedName>
    <definedName name="_COM130101">#REF!</definedName>
    <definedName name="_COM130103" localSheetId="2">#REF!</definedName>
    <definedName name="_COM130103" localSheetId="4">#REF!</definedName>
    <definedName name="_COM130103" localSheetId="1">#REF!</definedName>
    <definedName name="_COM130103" localSheetId="3">#REF!</definedName>
    <definedName name="_COM130103">#REF!</definedName>
    <definedName name="_COM130304" localSheetId="2">#REF!</definedName>
    <definedName name="_COM130304" localSheetId="4">#REF!</definedName>
    <definedName name="_COM130304" localSheetId="1">#REF!</definedName>
    <definedName name="_COM130304" localSheetId="3">#REF!</definedName>
    <definedName name="_COM130304">#REF!</definedName>
    <definedName name="_COM130401" localSheetId="2">#REF!</definedName>
    <definedName name="_COM130401" localSheetId="4">#REF!</definedName>
    <definedName name="_COM130401" localSheetId="1">#REF!</definedName>
    <definedName name="_COM130401" localSheetId="3">#REF!</definedName>
    <definedName name="_COM130401">#REF!</definedName>
    <definedName name="_COM140102" localSheetId="2">#REF!</definedName>
    <definedName name="_COM140102" localSheetId="4">#REF!</definedName>
    <definedName name="_COM140102" localSheetId="1">#REF!</definedName>
    <definedName name="_COM140102" localSheetId="3">#REF!</definedName>
    <definedName name="_COM140102">#REF!</definedName>
    <definedName name="_COM140109" localSheetId="2">#REF!</definedName>
    <definedName name="_COM140109" localSheetId="4">#REF!</definedName>
    <definedName name="_COM140109" localSheetId="1">#REF!</definedName>
    <definedName name="_COM140109" localSheetId="3">#REF!</definedName>
    <definedName name="_COM140109">#REF!</definedName>
    <definedName name="_COM140113" localSheetId="2">#REF!</definedName>
    <definedName name="_COM140113" localSheetId="4">#REF!</definedName>
    <definedName name="_COM140113" localSheetId="1">#REF!</definedName>
    <definedName name="_COM140113" localSheetId="3">#REF!</definedName>
    <definedName name="_COM140113">#REF!</definedName>
    <definedName name="_COM140122" localSheetId="2">#REF!</definedName>
    <definedName name="_COM140122" localSheetId="4">#REF!</definedName>
    <definedName name="_COM140122" localSheetId="1">#REF!</definedName>
    <definedName name="_COM140122" localSheetId="3">#REF!</definedName>
    <definedName name="_COM140122">#REF!</definedName>
    <definedName name="_COM140126" localSheetId="2">#REF!</definedName>
    <definedName name="_COM140126" localSheetId="4">#REF!</definedName>
    <definedName name="_COM140126" localSheetId="1">#REF!</definedName>
    <definedName name="_COM140126" localSheetId="3">#REF!</definedName>
    <definedName name="_COM140126">#REF!</definedName>
    <definedName name="_COM140129" localSheetId="2">#REF!</definedName>
    <definedName name="_COM140129" localSheetId="4">#REF!</definedName>
    <definedName name="_COM140129" localSheetId="1">#REF!</definedName>
    <definedName name="_COM140129" localSheetId="3">#REF!</definedName>
    <definedName name="_COM140129">#REF!</definedName>
    <definedName name="_COM140135" localSheetId="2">#REF!</definedName>
    <definedName name="_COM140135" localSheetId="4">#REF!</definedName>
    <definedName name="_COM140135" localSheetId="1">#REF!</definedName>
    <definedName name="_COM140135" localSheetId="3">#REF!</definedName>
    <definedName name="_COM140135">#REF!</definedName>
    <definedName name="_COM140143" localSheetId="2">#REF!</definedName>
    <definedName name="_COM140143" localSheetId="4">#REF!</definedName>
    <definedName name="_COM140143" localSheetId="1">#REF!</definedName>
    <definedName name="_COM140143" localSheetId="3">#REF!</definedName>
    <definedName name="_COM140143">#REF!</definedName>
    <definedName name="_COM140145" localSheetId="2">#REF!</definedName>
    <definedName name="_COM140145" localSheetId="4">#REF!</definedName>
    <definedName name="_COM140145" localSheetId="1">#REF!</definedName>
    <definedName name="_COM140145" localSheetId="3">#REF!</definedName>
    <definedName name="_COM140145">#REF!</definedName>
    <definedName name="_COM150130" localSheetId="2">#REF!</definedName>
    <definedName name="_COM150130" localSheetId="4">#REF!</definedName>
    <definedName name="_COM150130" localSheetId="1">#REF!</definedName>
    <definedName name="_COM150130" localSheetId="3">#REF!</definedName>
    <definedName name="_COM150130">#REF!</definedName>
    <definedName name="_COM170101" localSheetId="2">#REF!</definedName>
    <definedName name="_COM170101" localSheetId="4">#REF!</definedName>
    <definedName name="_COM170101" localSheetId="1">#REF!</definedName>
    <definedName name="_COM170101" localSheetId="3">#REF!</definedName>
    <definedName name="_COM170101">#REF!</definedName>
    <definedName name="_COM170102" localSheetId="2">#REF!</definedName>
    <definedName name="_COM170102" localSheetId="4">#REF!</definedName>
    <definedName name="_COM170102" localSheetId="1">#REF!</definedName>
    <definedName name="_COM170102" localSheetId="3">#REF!</definedName>
    <definedName name="_COM170102">#REF!</definedName>
    <definedName name="_COM170103" localSheetId="2">#REF!</definedName>
    <definedName name="_COM170103" localSheetId="4">#REF!</definedName>
    <definedName name="_COM170103" localSheetId="1">#REF!</definedName>
    <definedName name="_COM170103" localSheetId="3">#REF!</definedName>
    <definedName name="_COM170103">#REF!</definedName>
    <definedName name="_xlnm._FilterDatabase" localSheetId="1" hidden="1">'CURVA ABC'!$A$5:$I$5</definedName>
    <definedName name="_GLB2" localSheetId="2">#REF!</definedName>
    <definedName name="_GLB2" localSheetId="4">#REF!</definedName>
    <definedName name="_GLB2" localSheetId="1">#REF!</definedName>
    <definedName name="_GLB2" localSheetId="3">#REF!</definedName>
    <definedName name="_GLB2">#REF!</definedName>
    <definedName name="_i3" localSheetId="2">#REF!</definedName>
    <definedName name="_i3" localSheetId="4">#REF!</definedName>
    <definedName name="_i3" localSheetId="1">#REF!</definedName>
    <definedName name="_i3" localSheetId="3">#REF!</definedName>
    <definedName name="_i3">#REF!</definedName>
    <definedName name="_MAO010201" localSheetId="2">#REF!</definedName>
    <definedName name="_MAO010201" localSheetId="4">#REF!</definedName>
    <definedName name="_MAO010201" localSheetId="1">#REF!</definedName>
    <definedName name="_MAO010201" localSheetId="3">#REF!</definedName>
    <definedName name="_MAO010201">#REF!</definedName>
    <definedName name="_MAO010202" localSheetId="2">#REF!</definedName>
    <definedName name="_MAO010202" localSheetId="4">#REF!</definedName>
    <definedName name="_MAO010202" localSheetId="1">#REF!</definedName>
    <definedName name="_MAO010202" localSheetId="3">#REF!</definedName>
    <definedName name="_MAO010202">#REF!</definedName>
    <definedName name="_MAO010205" localSheetId="2">#REF!</definedName>
    <definedName name="_MAO010205" localSheetId="4">#REF!</definedName>
    <definedName name="_MAO010205" localSheetId="1">#REF!</definedName>
    <definedName name="_MAO010205" localSheetId="3">#REF!</definedName>
    <definedName name="_MAO010205">#REF!</definedName>
    <definedName name="_MAO010206" localSheetId="2">#REF!</definedName>
    <definedName name="_MAO010206" localSheetId="4">#REF!</definedName>
    <definedName name="_MAO010206" localSheetId="1">#REF!</definedName>
    <definedName name="_MAO010206" localSheetId="3">#REF!</definedName>
    <definedName name="_MAO010206">#REF!</definedName>
    <definedName name="_MAO010210" localSheetId="2">#REF!</definedName>
    <definedName name="_MAO010210" localSheetId="4">#REF!</definedName>
    <definedName name="_MAO010210" localSheetId="1">#REF!</definedName>
    <definedName name="_MAO010210" localSheetId="3">#REF!</definedName>
    <definedName name="_MAO010210">#REF!</definedName>
    <definedName name="_MAO010401" localSheetId="2">#REF!</definedName>
    <definedName name="_MAO010401" localSheetId="4">#REF!</definedName>
    <definedName name="_MAO010401" localSheetId="1">#REF!</definedName>
    <definedName name="_MAO010401" localSheetId="3">#REF!</definedName>
    <definedName name="_MAO010401">#REF!</definedName>
    <definedName name="_MAO010402" localSheetId="2">#REF!</definedName>
    <definedName name="_MAO010402" localSheetId="4">#REF!</definedName>
    <definedName name="_MAO010402" localSheetId="1">#REF!</definedName>
    <definedName name="_MAO010402" localSheetId="3">#REF!</definedName>
    <definedName name="_MAO010402">#REF!</definedName>
    <definedName name="_MAO010407" localSheetId="2">#REF!</definedName>
    <definedName name="_MAO010407" localSheetId="4">#REF!</definedName>
    <definedName name="_MAO010407" localSheetId="1">#REF!</definedName>
    <definedName name="_MAO010407" localSheetId="3">#REF!</definedName>
    <definedName name="_MAO010407">#REF!</definedName>
    <definedName name="_MAO010413" localSheetId="2">#REF!</definedName>
    <definedName name="_MAO010413" localSheetId="4">#REF!</definedName>
    <definedName name="_MAO010413" localSheetId="1">#REF!</definedName>
    <definedName name="_MAO010413" localSheetId="3">#REF!</definedName>
    <definedName name="_MAO010413">#REF!</definedName>
    <definedName name="_MAO010501" localSheetId="2">#REF!</definedName>
    <definedName name="_MAO010501" localSheetId="4">#REF!</definedName>
    <definedName name="_MAO010501" localSheetId="1">#REF!</definedName>
    <definedName name="_MAO010501" localSheetId="3">#REF!</definedName>
    <definedName name="_MAO010501">#REF!</definedName>
    <definedName name="_MAO010503" localSheetId="2">#REF!</definedName>
    <definedName name="_MAO010503" localSheetId="4">#REF!</definedName>
    <definedName name="_MAO010503" localSheetId="1">#REF!</definedName>
    <definedName name="_MAO010503" localSheetId="3">#REF!</definedName>
    <definedName name="_MAO010503">#REF!</definedName>
    <definedName name="_MAO010505" localSheetId="2">#REF!</definedName>
    <definedName name="_MAO010505" localSheetId="4">#REF!</definedName>
    <definedName name="_MAO010505" localSheetId="1">#REF!</definedName>
    <definedName name="_MAO010505" localSheetId="3">#REF!</definedName>
    <definedName name="_MAO010505">#REF!</definedName>
    <definedName name="_MAO010509" localSheetId="2">#REF!</definedName>
    <definedName name="_MAO010509" localSheetId="4">#REF!</definedName>
    <definedName name="_MAO010509" localSheetId="1">#REF!</definedName>
    <definedName name="_MAO010509" localSheetId="3">#REF!</definedName>
    <definedName name="_MAO010509">#REF!</definedName>
    <definedName name="_MAO010512" localSheetId="2">#REF!</definedName>
    <definedName name="_MAO010512" localSheetId="4">#REF!</definedName>
    <definedName name="_MAO010512" localSheetId="1">#REF!</definedName>
    <definedName name="_MAO010512" localSheetId="3">#REF!</definedName>
    <definedName name="_MAO010512">#REF!</definedName>
    <definedName name="_MAO010518" localSheetId="2">#REF!</definedName>
    <definedName name="_MAO010518" localSheetId="4">#REF!</definedName>
    <definedName name="_MAO010518" localSheetId="1">#REF!</definedName>
    <definedName name="_MAO010518" localSheetId="3">#REF!</definedName>
    <definedName name="_MAO010518">#REF!</definedName>
    <definedName name="_MAO010519" localSheetId="2">#REF!</definedName>
    <definedName name="_MAO010519" localSheetId="4">#REF!</definedName>
    <definedName name="_MAO010519" localSheetId="1">#REF!</definedName>
    <definedName name="_MAO010519" localSheetId="3">#REF!</definedName>
    <definedName name="_MAO010519">#REF!</definedName>
    <definedName name="_MAO010521" localSheetId="2">#REF!</definedName>
    <definedName name="_MAO010521" localSheetId="4">#REF!</definedName>
    <definedName name="_MAO010521" localSheetId="1">#REF!</definedName>
    <definedName name="_MAO010521" localSheetId="3">#REF!</definedName>
    <definedName name="_MAO010521">#REF!</definedName>
    <definedName name="_MAO010523" localSheetId="2">#REF!</definedName>
    <definedName name="_MAO010523" localSheetId="4">#REF!</definedName>
    <definedName name="_MAO010523" localSheetId="1">#REF!</definedName>
    <definedName name="_MAO010523" localSheetId="3">#REF!</definedName>
    <definedName name="_MAO010523">#REF!</definedName>
    <definedName name="_MAO010532" localSheetId="2">#REF!</definedName>
    <definedName name="_MAO010532" localSheetId="4">#REF!</definedName>
    <definedName name="_MAO010532" localSheetId="1">#REF!</definedName>
    <definedName name="_MAO010532" localSheetId="3">#REF!</definedName>
    <definedName name="_MAO010532">#REF!</definedName>
    <definedName name="_MAO010533" localSheetId="2">#REF!</definedName>
    <definedName name="_MAO010533" localSheetId="4">#REF!</definedName>
    <definedName name="_MAO010533" localSheetId="1">#REF!</definedName>
    <definedName name="_MAO010533" localSheetId="3">#REF!</definedName>
    <definedName name="_MAO010533">#REF!</definedName>
    <definedName name="_MAO010536" localSheetId="2">#REF!</definedName>
    <definedName name="_MAO010536" localSheetId="4">#REF!</definedName>
    <definedName name="_MAO010536" localSheetId="1">#REF!</definedName>
    <definedName name="_MAO010536" localSheetId="3">#REF!</definedName>
    <definedName name="_MAO010536">#REF!</definedName>
    <definedName name="_MAO010701" localSheetId="2">#REF!</definedName>
    <definedName name="_MAO010701" localSheetId="4">#REF!</definedName>
    <definedName name="_MAO010701" localSheetId="1">#REF!</definedName>
    <definedName name="_MAO010701" localSheetId="3">#REF!</definedName>
    <definedName name="_MAO010701">#REF!</definedName>
    <definedName name="_MAO010703" localSheetId="2">#REF!</definedName>
    <definedName name="_MAO010703" localSheetId="4">#REF!</definedName>
    <definedName name="_MAO010703" localSheetId="1">#REF!</definedName>
    <definedName name="_MAO010703" localSheetId="3">#REF!</definedName>
    <definedName name="_MAO010703">#REF!</definedName>
    <definedName name="_MAO010705" localSheetId="2">#REF!</definedName>
    <definedName name="_MAO010705" localSheetId="4">#REF!</definedName>
    <definedName name="_MAO010705" localSheetId="1">#REF!</definedName>
    <definedName name="_MAO010705" localSheetId="3">#REF!</definedName>
    <definedName name="_MAO010705">#REF!</definedName>
    <definedName name="_MAO010708" localSheetId="2">#REF!</definedName>
    <definedName name="_MAO010708" localSheetId="4">#REF!</definedName>
    <definedName name="_MAO010708" localSheetId="1">#REF!</definedName>
    <definedName name="_MAO010708" localSheetId="3">#REF!</definedName>
    <definedName name="_MAO010708">#REF!</definedName>
    <definedName name="_MAO010710" localSheetId="2">#REF!</definedName>
    <definedName name="_MAO010710" localSheetId="4">#REF!</definedName>
    <definedName name="_MAO010710" localSheetId="1">#REF!</definedName>
    <definedName name="_MAO010710" localSheetId="3">#REF!</definedName>
    <definedName name="_MAO010710">#REF!</definedName>
    <definedName name="_MAO010712" localSheetId="2">#REF!</definedName>
    <definedName name="_MAO010712" localSheetId="4">#REF!</definedName>
    <definedName name="_MAO010712" localSheetId="1">#REF!</definedName>
    <definedName name="_MAO010712" localSheetId="3">#REF!</definedName>
    <definedName name="_MAO010712">#REF!</definedName>
    <definedName name="_MAO010717" localSheetId="2">#REF!</definedName>
    <definedName name="_MAO010717" localSheetId="4">#REF!</definedName>
    <definedName name="_MAO010717" localSheetId="1">#REF!</definedName>
    <definedName name="_MAO010717" localSheetId="3">#REF!</definedName>
    <definedName name="_MAO010717">#REF!</definedName>
    <definedName name="_MAO020201" localSheetId="2">#REF!</definedName>
    <definedName name="_MAO020201" localSheetId="4">#REF!</definedName>
    <definedName name="_MAO020201" localSheetId="1">#REF!</definedName>
    <definedName name="_MAO020201" localSheetId="3">#REF!</definedName>
    <definedName name="_MAO020201">#REF!</definedName>
    <definedName name="_MAO020205" localSheetId="2">#REF!</definedName>
    <definedName name="_MAO020205" localSheetId="4">#REF!</definedName>
    <definedName name="_MAO020205" localSheetId="1">#REF!</definedName>
    <definedName name="_MAO020205" localSheetId="3">#REF!</definedName>
    <definedName name="_MAO020205">#REF!</definedName>
    <definedName name="_MAO020211" localSheetId="2">#REF!</definedName>
    <definedName name="_MAO020211" localSheetId="4">#REF!</definedName>
    <definedName name="_MAO020211" localSheetId="1">#REF!</definedName>
    <definedName name="_MAO020211" localSheetId="3">#REF!</definedName>
    <definedName name="_MAO020211">#REF!</definedName>
    <definedName name="_MAO020217" localSheetId="2">#REF!</definedName>
    <definedName name="_MAO020217" localSheetId="4">#REF!</definedName>
    <definedName name="_MAO020217" localSheetId="1">#REF!</definedName>
    <definedName name="_MAO020217" localSheetId="3">#REF!</definedName>
    <definedName name="_MAO020217">#REF!</definedName>
    <definedName name="_MAO030102" localSheetId="2">#REF!</definedName>
    <definedName name="_MAO030102" localSheetId="4">#REF!</definedName>
    <definedName name="_MAO030102" localSheetId="1">#REF!</definedName>
    <definedName name="_MAO030102" localSheetId="3">#REF!</definedName>
    <definedName name="_MAO030102">#REF!</definedName>
    <definedName name="_MAO030201" localSheetId="2">#REF!</definedName>
    <definedName name="_MAO030201" localSheetId="4">#REF!</definedName>
    <definedName name="_MAO030201" localSheetId="1">#REF!</definedName>
    <definedName name="_MAO030201" localSheetId="3">#REF!</definedName>
    <definedName name="_MAO030201">#REF!</definedName>
    <definedName name="_MAO030303" localSheetId="2">#REF!</definedName>
    <definedName name="_MAO030303" localSheetId="4">#REF!</definedName>
    <definedName name="_MAO030303" localSheetId="1">#REF!</definedName>
    <definedName name="_MAO030303" localSheetId="3">#REF!</definedName>
    <definedName name="_MAO030303">#REF!</definedName>
    <definedName name="_MAO030317" localSheetId="2">#REF!</definedName>
    <definedName name="_MAO030317" localSheetId="4">#REF!</definedName>
    <definedName name="_MAO030317" localSheetId="1">#REF!</definedName>
    <definedName name="_MAO030317" localSheetId="3">#REF!</definedName>
    <definedName name="_MAO030317">#REF!</definedName>
    <definedName name="_MAO040101" localSheetId="2">#REF!</definedName>
    <definedName name="_MAO040101" localSheetId="4">#REF!</definedName>
    <definedName name="_MAO040101" localSheetId="1">#REF!</definedName>
    <definedName name="_MAO040101" localSheetId="3">#REF!</definedName>
    <definedName name="_MAO040101">#REF!</definedName>
    <definedName name="_MAO040202" localSheetId="2">#REF!</definedName>
    <definedName name="_MAO040202" localSheetId="4">#REF!</definedName>
    <definedName name="_MAO040202" localSheetId="1">#REF!</definedName>
    <definedName name="_MAO040202" localSheetId="3">#REF!</definedName>
    <definedName name="_MAO040202">#REF!</definedName>
    <definedName name="_MAO050103" localSheetId="2">#REF!</definedName>
    <definedName name="_MAO050103" localSheetId="4">#REF!</definedName>
    <definedName name="_MAO050103" localSheetId="1">#REF!</definedName>
    <definedName name="_MAO050103" localSheetId="3">#REF!</definedName>
    <definedName name="_MAO050103">#REF!</definedName>
    <definedName name="_MAO050207" localSheetId="2">#REF!</definedName>
    <definedName name="_MAO050207" localSheetId="4">#REF!</definedName>
    <definedName name="_MAO050207" localSheetId="1">#REF!</definedName>
    <definedName name="_MAO050207" localSheetId="3">#REF!</definedName>
    <definedName name="_MAO050207">#REF!</definedName>
    <definedName name="_MAO060101" localSheetId="2">#REF!</definedName>
    <definedName name="_MAO060101" localSheetId="4">#REF!</definedName>
    <definedName name="_MAO060101" localSheetId="1">#REF!</definedName>
    <definedName name="_MAO060101" localSheetId="3">#REF!</definedName>
    <definedName name="_MAO060101">#REF!</definedName>
    <definedName name="_MAO080310" localSheetId="2">#REF!</definedName>
    <definedName name="_MAO080310" localSheetId="4">#REF!</definedName>
    <definedName name="_MAO080310" localSheetId="1">#REF!</definedName>
    <definedName name="_MAO080310" localSheetId="3">#REF!</definedName>
    <definedName name="_MAO080310">#REF!</definedName>
    <definedName name="_MAO090101" localSheetId="2">#REF!</definedName>
    <definedName name="_MAO090101" localSheetId="4">#REF!</definedName>
    <definedName name="_MAO090101" localSheetId="1">#REF!</definedName>
    <definedName name="_MAO090101" localSheetId="3">#REF!</definedName>
    <definedName name="_MAO090101">#REF!</definedName>
    <definedName name="_MAO110101" localSheetId="2">#REF!</definedName>
    <definedName name="_MAO110101" localSheetId="4">#REF!</definedName>
    <definedName name="_MAO110101" localSheetId="1">#REF!</definedName>
    <definedName name="_MAO110101" localSheetId="3">#REF!</definedName>
    <definedName name="_MAO110101">#REF!</definedName>
    <definedName name="_MAO110104" localSheetId="2">#REF!</definedName>
    <definedName name="_MAO110104" localSheetId="4">#REF!</definedName>
    <definedName name="_MAO110104" localSheetId="1">#REF!</definedName>
    <definedName name="_MAO110104" localSheetId="3">#REF!</definedName>
    <definedName name="_MAO110104">#REF!</definedName>
    <definedName name="_MAO110107" localSheetId="2">#REF!</definedName>
    <definedName name="_MAO110107" localSheetId="4">#REF!</definedName>
    <definedName name="_MAO110107" localSheetId="1">#REF!</definedName>
    <definedName name="_MAO110107" localSheetId="3">#REF!</definedName>
    <definedName name="_MAO110107">#REF!</definedName>
    <definedName name="_MAO120101" localSheetId="2">#REF!</definedName>
    <definedName name="_MAO120101" localSheetId="4">#REF!</definedName>
    <definedName name="_MAO120101" localSheetId="1">#REF!</definedName>
    <definedName name="_MAO120101" localSheetId="3">#REF!</definedName>
    <definedName name="_MAO120101">#REF!</definedName>
    <definedName name="_MAO120105" localSheetId="2">#REF!</definedName>
    <definedName name="_MAO120105" localSheetId="4">#REF!</definedName>
    <definedName name="_MAO120105" localSheetId="1">#REF!</definedName>
    <definedName name="_MAO120105" localSheetId="3">#REF!</definedName>
    <definedName name="_MAO120105">#REF!</definedName>
    <definedName name="_MAO120106" localSheetId="2">#REF!</definedName>
    <definedName name="_MAO120106" localSheetId="4">#REF!</definedName>
    <definedName name="_MAO120106" localSheetId="1">#REF!</definedName>
    <definedName name="_MAO120106" localSheetId="3">#REF!</definedName>
    <definedName name="_MAO120106">#REF!</definedName>
    <definedName name="_MAO120107" localSheetId="2">#REF!</definedName>
    <definedName name="_MAO120107" localSheetId="4">#REF!</definedName>
    <definedName name="_MAO120107" localSheetId="1">#REF!</definedName>
    <definedName name="_MAO120107" localSheetId="3">#REF!</definedName>
    <definedName name="_MAO120107">#REF!</definedName>
    <definedName name="_MAO120110" localSheetId="2">#REF!</definedName>
    <definedName name="_MAO120110" localSheetId="4">#REF!</definedName>
    <definedName name="_MAO120110" localSheetId="1">#REF!</definedName>
    <definedName name="_MAO120110" localSheetId="3">#REF!</definedName>
    <definedName name="_MAO120110">#REF!</definedName>
    <definedName name="_MAO120150" localSheetId="2">#REF!</definedName>
    <definedName name="_MAO120150" localSheetId="4">#REF!</definedName>
    <definedName name="_MAO120150" localSheetId="1">#REF!</definedName>
    <definedName name="_MAO120150" localSheetId="3">#REF!</definedName>
    <definedName name="_MAO120150">#REF!</definedName>
    <definedName name="_MAO130101" localSheetId="2">#REF!</definedName>
    <definedName name="_MAO130101" localSheetId="4">#REF!</definedName>
    <definedName name="_MAO130101" localSheetId="1">#REF!</definedName>
    <definedName name="_MAO130101" localSheetId="3">#REF!</definedName>
    <definedName name="_MAO130101">#REF!</definedName>
    <definedName name="_MAO130103" localSheetId="2">#REF!</definedName>
    <definedName name="_MAO130103" localSheetId="4">#REF!</definedName>
    <definedName name="_MAO130103" localSheetId="1">#REF!</definedName>
    <definedName name="_MAO130103" localSheetId="3">#REF!</definedName>
    <definedName name="_MAO130103">#REF!</definedName>
    <definedName name="_MAO130304" localSheetId="2">#REF!</definedName>
    <definedName name="_MAO130304" localSheetId="4">#REF!</definedName>
    <definedName name="_MAO130304" localSheetId="1">#REF!</definedName>
    <definedName name="_MAO130304" localSheetId="3">#REF!</definedName>
    <definedName name="_MAO130304">#REF!</definedName>
    <definedName name="_MAO130401" localSheetId="2">#REF!</definedName>
    <definedName name="_MAO130401" localSheetId="4">#REF!</definedName>
    <definedName name="_MAO130401" localSheetId="1">#REF!</definedName>
    <definedName name="_MAO130401" localSheetId="3">#REF!</definedName>
    <definedName name="_MAO130401">#REF!</definedName>
    <definedName name="_MAO140102" localSheetId="2">#REF!</definedName>
    <definedName name="_MAO140102" localSheetId="4">#REF!</definedName>
    <definedName name="_MAO140102" localSheetId="1">#REF!</definedName>
    <definedName name="_MAO140102" localSheetId="3">#REF!</definedName>
    <definedName name="_MAO140102">#REF!</definedName>
    <definedName name="_MAO140109" localSheetId="2">#REF!</definedName>
    <definedName name="_MAO140109" localSheetId="4">#REF!</definedName>
    <definedName name="_MAO140109" localSheetId="1">#REF!</definedName>
    <definedName name="_MAO140109" localSheetId="3">#REF!</definedName>
    <definedName name="_MAO140109">#REF!</definedName>
    <definedName name="_MAO140113" localSheetId="2">#REF!</definedName>
    <definedName name="_MAO140113" localSheetId="4">#REF!</definedName>
    <definedName name="_MAO140113" localSheetId="1">#REF!</definedName>
    <definedName name="_MAO140113" localSheetId="3">#REF!</definedName>
    <definedName name="_MAO140113">#REF!</definedName>
    <definedName name="_MAO140122" localSheetId="2">#REF!</definedName>
    <definedName name="_MAO140122" localSheetId="4">#REF!</definedName>
    <definedName name="_MAO140122" localSheetId="1">#REF!</definedName>
    <definedName name="_MAO140122" localSheetId="3">#REF!</definedName>
    <definedName name="_MAO140122">#REF!</definedName>
    <definedName name="_MAO140126" localSheetId="2">#REF!</definedName>
    <definedName name="_MAO140126" localSheetId="4">#REF!</definedName>
    <definedName name="_MAO140126" localSheetId="1">#REF!</definedName>
    <definedName name="_MAO140126" localSheetId="3">#REF!</definedName>
    <definedName name="_MAO140126">#REF!</definedName>
    <definedName name="_MAO140129" localSheetId="2">#REF!</definedName>
    <definedName name="_MAO140129" localSheetId="4">#REF!</definedName>
    <definedName name="_MAO140129" localSheetId="1">#REF!</definedName>
    <definedName name="_MAO140129" localSheetId="3">#REF!</definedName>
    <definedName name="_MAO140129">#REF!</definedName>
    <definedName name="_MAO140135" localSheetId="2">#REF!</definedName>
    <definedName name="_MAO140135" localSheetId="4">#REF!</definedName>
    <definedName name="_MAO140135" localSheetId="1">#REF!</definedName>
    <definedName name="_MAO140135" localSheetId="3">#REF!</definedName>
    <definedName name="_MAO140135">#REF!</definedName>
    <definedName name="_MAO140143" localSheetId="2">#REF!</definedName>
    <definedName name="_MAO140143" localSheetId="4">#REF!</definedName>
    <definedName name="_MAO140143" localSheetId="1">#REF!</definedName>
    <definedName name="_MAO140143" localSheetId="3">#REF!</definedName>
    <definedName name="_MAO140143">#REF!</definedName>
    <definedName name="_MAO140145" localSheetId="2">#REF!</definedName>
    <definedName name="_MAO140145" localSheetId="4">#REF!</definedName>
    <definedName name="_MAO140145" localSheetId="1">#REF!</definedName>
    <definedName name="_MAO140145" localSheetId="3">#REF!</definedName>
    <definedName name="_MAO140145">#REF!</definedName>
    <definedName name="_MAT010301" localSheetId="2">#REF!</definedName>
    <definedName name="_MAT010301" localSheetId="4">#REF!</definedName>
    <definedName name="_MAT010301" localSheetId="1">#REF!</definedName>
    <definedName name="_MAT010301" localSheetId="3">#REF!</definedName>
    <definedName name="_MAT010301">#REF!</definedName>
    <definedName name="_MAT010401" localSheetId="2">#REF!</definedName>
    <definedName name="_MAT010401" localSheetId="4">#REF!</definedName>
    <definedName name="_MAT010401" localSheetId="1">#REF!</definedName>
    <definedName name="_MAT010401" localSheetId="3">#REF!</definedName>
    <definedName name="_MAT010401">#REF!</definedName>
    <definedName name="_MAT010402" localSheetId="2">#REF!</definedName>
    <definedName name="_MAT010402" localSheetId="4">#REF!</definedName>
    <definedName name="_MAT010402" localSheetId="1">#REF!</definedName>
    <definedName name="_MAT010402" localSheetId="3">#REF!</definedName>
    <definedName name="_MAT010402">#REF!</definedName>
    <definedName name="_MAT010407" localSheetId="2">#REF!</definedName>
    <definedName name="_MAT010407" localSheetId="4">#REF!</definedName>
    <definedName name="_MAT010407" localSheetId="1">#REF!</definedName>
    <definedName name="_MAT010407" localSheetId="3">#REF!</definedName>
    <definedName name="_MAT010407">#REF!</definedName>
    <definedName name="_MAT010413" localSheetId="2">#REF!</definedName>
    <definedName name="_MAT010413" localSheetId="4">#REF!</definedName>
    <definedName name="_MAT010413" localSheetId="1">#REF!</definedName>
    <definedName name="_MAT010413" localSheetId="3">#REF!</definedName>
    <definedName name="_MAT010413">#REF!</definedName>
    <definedName name="_MAT010536" localSheetId="2">#REF!</definedName>
    <definedName name="_MAT010536" localSheetId="4">#REF!</definedName>
    <definedName name="_MAT010536" localSheetId="1">#REF!</definedName>
    <definedName name="_MAT010536" localSheetId="3">#REF!</definedName>
    <definedName name="_MAT010536">#REF!</definedName>
    <definedName name="_MAT010703" localSheetId="2">#REF!</definedName>
    <definedName name="_MAT010703" localSheetId="4">#REF!</definedName>
    <definedName name="_MAT010703" localSheetId="1">#REF!</definedName>
    <definedName name="_MAT010703" localSheetId="3">#REF!</definedName>
    <definedName name="_MAT010703">#REF!</definedName>
    <definedName name="_MAT010708" localSheetId="2">#REF!</definedName>
    <definedName name="_MAT010708" localSheetId="4">#REF!</definedName>
    <definedName name="_MAT010708" localSheetId="1">#REF!</definedName>
    <definedName name="_MAT010708" localSheetId="3">#REF!</definedName>
    <definedName name="_MAT010708">#REF!</definedName>
    <definedName name="_MAT010710" localSheetId="2">#REF!</definedName>
    <definedName name="_MAT010710" localSheetId="4">#REF!</definedName>
    <definedName name="_MAT010710" localSheetId="1">#REF!</definedName>
    <definedName name="_MAT010710" localSheetId="3">#REF!</definedName>
    <definedName name="_MAT010710">#REF!</definedName>
    <definedName name="_MAT010718" localSheetId="2">#REF!</definedName>
    <definedName name="_MAT010718" localSheetId="4">#REF!</definedName>
    <definedName name="_MAT010718" localSheetId="1">#REF!</definedName>
    <definedName name="_MAT010718" localSheetId="3">#REF!</definedName>
    <definedName name="_MAT010718">#REF!</definedName>
    <definedName name="_MAT020201" localSheetId="2">#REF!</definedName>
    <definedName name="_MAT020201" localSheetId="4">#REF!</definedName>
    <definedName name="_MAT020201" localSheetId="1">#REF!</definedName>
    <definedName name="_MAT020201" localSheetId="3">#REF!</definedName>
    <definedName name="_MAT020201">#REF!</definedName>
    <definedName name="_MAT020205" localSheetId="2">#REF!</definedName>
    <definedName name="_MAT020205" localSheetId="4">#REF!</definedName>
    <definedName name="_MAT020205" localSheetId="1">#REF!</definedName>
    <definedName name="_MAT020205" localSheetId="3">#REF!</definedName>
    <definedName name="_MAT020205">#REF!</definedName>
    <definedName name="_MAT020211" localSheetId="2">#REF!</definedName>
    <definedName name="_MAT020211" localSheetId="4">#REF!</definedName>
    <definedName name="_MAT020211" localSheetId="1">#REF!</definedName>
    <definedName name="_MAT020211" localSheetId="3">#REF!</definedName>
    <definedName name="_MAT020211">#REF!</definedName>
    <definedName name="_MAT030102" localSheetId="2">#REF!</definedName>
    <definedName name="_MAT030102" localSheetId="4">#REF!</definedName>
    <definedName name="_MAT030102" localSheetId="1">#REF!</definedName>
    <definedName name="_MAT030102" localSheetId="3">#REF!</definedName>
    <definedName name="_MAT030102">#REF!</definedName>
    <definedName name="_MAT030201" localSheetId="2">#REF!</definedName>
    <definedName name="_MAT030201" localSheetId="4">#REF!</definedName>
    <definedName name="_MAT030201" localSheetId="1">#REF!</definedName>
    <definedName name="_MAT030201" localSheetId="3">#REF!</definedName>
    <definedName name="_MAT030201">#REF!</definedName>
    <definedName name="_MAT030303" localSheetId="2">#REF!</definedName>
    <definedName name="_MAT030303" localSheetId="4">#REF!</definedName>
    <definedName name="_MAT030303" localSheetId="1">#REF!</definedName>
    <definedName name="_MAT030303" localSheetId="3">#REF!</definedName>
    <definedName name="_MAT030303">#REF!</definedName>
    <definedName name="_MAT030317" localSheetId="2">#REF!</definedName>
    <definedName name="_MAT030317" localSheetId="4">#REF!</definedName>
    <definedName name="_MAT030317" localSheetId="1">#REF!</definedName>
    <definedName name="_MAT030317" localSheetId="3">#REF!</definedName>
    <definedName name="_MAT030317">#REF!</definedName>
    <definedName name="_MAT040101" localSheetId="2">#REF!</definedName>
    <definedName name="_MAT040101" localSheetId="4">#REF!</definedName>
    <definedName name="_MAT040101" localSheetId="1">#REF!</definedName>
    <definedName name="_MAT040101" localSheetId="3">#REF!</definedName>
    <definedName name="_MAT040101">#REF!</definedName>
    <definedName name="_MAT040202" localSheetId="2">#REF!</definedName>
    <definedName name="_MAT040202" localSheetId="4">#REF!</definedName>
    <definedName name="_MAT040202" localSheetId="1">#REF!</definedName>
    <definedName name="_MAT040202" localSheetId="3">#REF!</definedName>
    <definedName name="_MAT040202">#REF!</definedName>
    <definedName name="_MAT050103" localSheetId="2">#REF!</definedName>
    <definedName name="_MAT050103" localSheetId="4">#REF!</definedName>
    <definedName name="_MAT050103" localSheetId="1">#REF!</definedName>
    <definedName name="_MAT050103" localSheetId="3">#REF!</definedName>
    <definedName name="_MAT050103">#REF!</definedName>
    <definedName name="_MAT050207" localSheetId="2">#REF!</definedName>
    <definedName name="_MAT050207" localSheetId="4">#REF!</definedName>
    <definedName name="_MAT050207" localSheetId="1">#REF!</definedName>
    <definedName name="_MAT050207" localSheetId="3">#REF!</definedName>
    <definedName name="_MAT050207">#REF!</definedName>
    <definedName name="_MAT060101" localSheetId="2">#REF!</definedName>
    <definedName name="_MAT060101" localSheetId="4">#REF!</definedName>
    <definedName name="_MAT060101" localSheetId="1">#REF!</definedName>
    <definedName name="_MAT060101" localSheetId="3">#REF!</definedName>
    <definedName name="_MAT060101">#REF!</definedName>
    <definedName name="_MAT080101" localSheetId="2">#REF!</definedName>
    <definedName name="_MAT080101" localSheetId="4">#REF!</definedName>
    <definedName name="_MAT080101" localSheetId="1">#REF!</definedName>
    <definedName name="_MAT080101" localSheetId="3">#REF!</definedName>
    <definedName name="_MAT080101">#REF!</definedName>
    <definedName name="_MAT080310" localSheetId="2">#REF!</definedName>
    <definedName name="_MAT080310" localSheetId="4">#REF!</definedName>
    <definedName name="_MAT080310" localSheetId="1">#REF!</definedName>
    <definedName name="_MAT080310" localSheetId="3">#REF!</definedName>
    <definedName name="_MAT080310">#REF!</definedName>
    <definedName name="_MAT090101" localSheetId="2">#REF!</definedName>
    <definedName name="_MAT090101" localSheetId="4">#REF!</definedName>
    <definedName name="_MAT090101" localSheetId="1">#REF!</definedName>
    <definedName name="_MAT090101" localSheetId="3">#REF!</definedName>
    <definedName name="_MAT090101">#REF!</definedName>
    <definedName name="_MAT100302" localSheetId="2">#REF!</definedName>
    <definedName name="_MAT100302" localSheetId="4">#REF!</definedName>
    <definedName name="_MAT100302" localSheetId="1">#REF!</definedName>
    <definedName name="_MAT100302" localSheetId="3">#REF!</definedName>
    <definedName name="_MAT100302">#REF!</definedName>
    <definedName name="_MAT110101" localSheetId="2">#REF!</definedName>
    <definedName name="_MAT110101" localSheetId="4">#REF!</definedName>
    <definedName name="_MAT110101" localSheetId="1">#REF!</definedName>
    <definedName name="_MAT110101" localSheetId="3">#REF!</definedName>
    <definedName name="_MAT110101">#REF!</definedName>
    <definedName name="_MAT110104" localSheetId="2">#REF!</definedName>
    <definedName name="_MAT110104" localSheetId="4">#REF!</definedName>
    <definedName name="_MAT110104" localSheetId="1">#REF!</definedName>
    <definedName name="_MAT110104" localSheetId="3">#REF!</definedName>
    <definedName name="_MAT110104">#REF!</definedName>
    <definedName name="_MAT110107" localSheetId="2">#REF!</definedName>
    <definedName name="_MAT110107" localSheetId="4">#REF!</definedName>
    <definedName name="_MAT110107" localSheetId="1">#REF!</definedName>
    <definedName name="_MAT110107" localSheetId="3">#REF!</definedName>
    <definedName name="_MAT110107">#REF!</definedName>
    <definedName name="_MAT120101" localSheetId="2">#REF!</definedName>
    <definedName name="_MAT120101" localSheetId="4">#REF!</definedName>
    <definedName name="_MAT120101" localSheetId="1">#REF!</definedName>
    <definedName name="_MAT120101" localSheetId="3">#REF!</definedName>
    <definedName name="_MAT120101">#REF!</definedName>
    <definedName name="_MAT120105" localSheetId="2">#REF!</definedName>
    <definedName name="_MAT120105" localSheetId="4">#REF!</definedName>
    <definedName name="_MAT120105" localSheetId="1">#REF!</definedName>
    <definedName name="_MAT120105" localSheetId="3">#REF!</definedName>
    <definedName name="_MAT120105">#REF!</definedName>
    <definedName name="_MAT120106" localSheetId="2">#REF!</definedName>
    <definedName name="_MAT120106" localSheetId="4">#REF!</definedName>
    <definedName name="_MAT120106" localSheetId="1">#REF!</definedName>
    <definedName name="_MAT120106" localSheetId="3">#REF!</definedName>
    <definedName name="_MAT120106">#REF!</definedName>
    <definedName name="_MAT120107" localSheetId="2">#REF!</definedName>
    <definedName name="_MAT120107" localSheetId="4">#REF!</definedName>
    <definedName name="_MAT120107" localSheetId="1">#REF!</definedName>
    <definedName name="_MAT120107" localSheetId="3">#REF!</definedName>
    <definedName name="_MAT120107">#REF!</definedName>
    <definedName name="_MAT120110" localSheetId="2">#REF!</definedName>
    <definedName name="_MAT120110" localSheetId="4">#REF!</definedName>
    <definedName name="_MAT120110" localSheetId="1">#REF!</definedName>
    <definedName name="_MAT120110" localSheetId="3">#REF!</definedName>
    <definedName name="_MAT120110">#REF!</definedName>
    <definedName name="_MAT120150" localSheetId="2">#REF!</definedName>
    <definedName name="_MAT120150" localSheetId="4">#REF!</definedName>
    <definedName name="_MAT120150" localSheetId="1">#REF!</definedName>
    <definedName name="_MAT120150" localSheetId="3">#REF!</definedName>
    <definedName name="_MAT120150">#REF!</definedName>
    <definedName name="_MAT130101" localSheetId="2">#REF!</definedName>
    <definedName name="_MAT130101" localSheetId="4">#REF!</definedName>
    <definedName name="_MAT130101" localSheetId="1">#REF!</definedName>
    <definedName name="_MAT130101" localSheetId="3">#REF!</definedName>
    <definedName name="_MAT130101">#REF!</definedName>
    <definedName name="_MAT130103" localSheetId="2">#REF!</definedName>
    <definedName name="_MAT130103" localSheetId="4">#REF!</definedName>
    <definedName name="_MAT130103" localSheetId="1">#REF!</definedName>
    <definedName name="_MAT130103" localSheetId="3">#REF!</definedName>
    <definedName name="_MAT130103">#REF!</definedName>
    <definedName name="_MAT130304" localSheetId="2">#REF!</definedName>
    <definedName name="_MAT130304" localSheetId="4">#REF!</definedName>
    <definedName name="_MAT130304" localSheetId="1">#REF!</definedName>
    <definedName name="_MAT130304" localSheetId="3">#REF!</definedName>
    <definedName name="_MAT130304">#REF!</definedName>
    <definedName name="_MAT130401" localSheetId="2">#REF!</definedName>
    <definedName name="_MAT130401" localSheetId="4">#REF!</definedName>
    <definedName name="_MAT130401" localSheetId="1">#REF!</definedName>
    <definedName name="_MAT130401" localSheetId="3">#REF!</definedName>
    <definedName name="_MAT130401">#REF!</definedName>
    <definedName name="_MAT140102" localSheetId="2">#REF!</definedName>
    <definedName name="_MAT140102" localSheetId="4">#REF!</definedName>
    <definedName name="_MAT140102" localSheetId="1">#REF!</definedName>
    <definedName name="_MAT140102" localSheetId="3">#REF!</definedName>
    <definedName name="_MAT140102">#REF!</definedName>
    <definedName name="_MAT140109" localSheetId="2">#REF!</definedName>
    <definedName name="_MAT140109" localSheetId="4">#REF!</definedName>
    <definedName name="_MAT140109" localSheetId="1">#REF!</definedName>
    <definedName name="_MAT140109" localSheetId="3">#REF!</definedName>
    <definedName name="_MAT140109">#REF!</definedName>
    <definedName name="_MAT140113" localSheetId="2">#REF!</definedName>
    <definedName name="_MAT140113" localSheetId="4">#REF!</definedName>
    <definedName name="_MAT140113" localSheetId="1">#REF!</definedName>
    <definedName name="_MAT140113" localSheetId="3">#REF!</definedName>
    <definedName name="_MAT140113">#REF!</definedName>
    <definedName name="_MAT140122" localSheetId="2">#REF!</definedName>
    <definedName name="_MAT140122" localSheetId="4">#REF!</definedName>
    <definedName name="_MAT140122" localSheetId="1">#REF!</definedName>
    <definedName name="_MAT140122" localSheetId="3">#REF!</definedName>
    <definedName name="_MAT140122">#REF!</definedName>
    <definedName name="_MAT140126" localSheetId="2">#REF!</definedName>
    <definedName name="_MAT140126" localSheetId="4">#REF!</definedName>
    <definedName name="_MAT140126" localSheetId="1">#REF!</definedName>
    <definedName name="_MAT140126" localSheetId="3">#REF!</definedName>
    <definedName name="_MAT140126">#REF!</definedName>
    <definedName name="_MAT140129" localSheetId="2">#REF!</definedName>
    <definedName name="_MAT140129" localSheetId="4">#REF!</definedName>
    <definedName name="_MAT140129" localSheetId="1">#REF!</definedName>
    <definedName name="_MAT140129" localSheetId="3">#REF!</definedName>
    <definedName name="_MAT140129">#REF!</definedName>
    <definedName name="_MAT140135" localSheetId="2">#REF!</definedName>
    <definedName name="_MAT140135" localSheetId="4">#REF!</definedName>
    <definedName name="_MAT140135" localSheetId="1">#REF!</definedName>
    <definedName name="_MAT140135" localSheetId="3">#REF!</definedName>
    <definedName name="_MAT140135">#REF!</definedName>
    <definedName name="_MAT140143" localSheetId="2">#REF!</definedName>
    <definedName name="_MAT140143" localSheetId="4">#REF!</definedName>
    <definedName name="_MAT140143" localSheetId="1">#REF!</definedName>
    <definedName name="_MAT140143" localSheetId="3">#REF!</definedName>
    <definedName name="_MAT140143">#REF!</definedName>
    <definedName name="_MAT140145" localSheetId="2">#REF!</definedName>
    <definedName name="_MAT140145" localSheetId="4">#REF!</definedName>
    <definedName name="_MAT140145" localSheetId="1">#REF!</definedName>
    <definedName name="_MAT140145" localSheetId="3">#REF!</definedName>
    <definedName name="_MAT140145">#REF!</definedName>
    <definedName name="_MAT150130" localSheetId="2">#REF!</definedName>
    <definedName name="_MAT150130" localSheetId="4">#REF!</definedName>
    <definedName name="_MAT150130" localSheetId="1">#REF!</definedName>
    <definedName name="_MAT150130" localSheetId="3">#REF!</definedName>
    <definedName name="_MAT150130">#REF!</definedName>
    <definedName name="_MAT170101" localSheetId="2">#REF!</definedName>
    <definedName name="_MAT170101" localSheetId="4">#REF!</definedName>
    <definedName name="_MAT170101" localSheetId="1">#REF!</definedName>
    <definedName name="_MAT170101" localSheetId="3">#REF!</definedName>
    <definedName name="_MAT170101">#REF!</definedName>
    <definedName name="_MAT170102" localSheetId="2">#REF!</definedName>
    <definedName name="_MAT170102" localSheetId="4">#REF!</definedName>
    <definedName name="_MAT170102" localSheetId="1">#REF!</definedName>
    <definedName name="_MAT170102" localSheetId="3">#REF!</definedName>
    <definedName name="_MAT170102">#REF!</definedName>
    <definedName name="_MAT170103" localSheetId="2">#REF!</definedName>
    <definedName name="_MAT170103" localSheetId="4">#REF!</definedName>
    <definedName name="_MAT170103" localSheetId="1">#REF!</definedName>
    <definedName name="_MAT170103" localSheetId="3">#REF!</definedName>
    <definedName name="_MAT170103">#REF!</definedName>
    <definedName name="_PRE010201" localSheetId="2">#REF!</definedName>
    <definedName name="_PRE010201" localSheetId="4">#REF!</definedName>
    <definedName name="_PRE010201" localSheetId="1">#REF!</definedName>
    <definedName name="_PRE010201" localSheetId="3">#REF!</definedName>
    <definedName name="_PRE010201">#REF!</definedName>
    <definedName name="_PRE010202" localSheetId="2">#REF!</definedName>
    <definedName name="_PRE010202" localSheetId="4">#REF!</definedName>
    <definedName name="_PRE010202" localSheetId="1">#REF!</definedName>
    <definedName name="_PRE010202" localSheetId="3">#REF!</definedName>
    <definedName name="_PRE010202">#REF!</definedName>
    <definedName name="_PRE010205" localSheetId="2">#REF!</definedName>
    <definedName name="_PRE010205" localSheetId="4">#REF!</definedName>
    <definedName name="_PRE010205" localSheetId="1">#REF!</definedName>
    <definedName name="_PRE010205" localSheetId="3">#REF!</definedName>
    <definedName name="_PRE010205">#REF!</definedName>
    <definedName name="_PRE010206" localSheetId="2">#REF!</definedName>
    <definedName name="_PRE010206" localSheetId="4">#REF!</definedName>
    <definedName name="_PRE010206" localSheetId="1">#REF!</definedName>
    <definedName name="_PRE010206" localSheetId="3">#REF!</definedName>
    <definedName name="_PRE010206">#REF!</definedName>
    <definedName name="_PRE010210" localSheetId="2">#REF!</definedName>
    <definedName name="_PRE010210" localSheetId="4">#REF!</definedName>
    <definedName name="_PRE010210" localSheetId="1">#REF!</definedName>
    <definedName name="_PRE010210" localSheetId="3">#REF!</definedName>
    <definedName name="_PRE010210">#REF!</definedName>
    <definedName name="_PRE010301" localSheetId="2">#REF!</definedName>
    <definedName name="_PRE010301" localSheetId="4">#REF!</definedName>
    <definedName name="_PRE010301" localSheetId="1">#REF!</definedName>
    <definedName name="_PRE010301" localSheetId="3">#REF!</definedName>
    <definedName name="_PRE010301">#REF!</definedName>
    <definedName name="_PRE010401" localSheetId="2">#REF!</definedName>
    <definedName name="_PRE010401" localSheetId="4">#REF!</definedName>
    <definedName name="_PRE010401" localSheetId="1">#REF!</definedName>
    <definedName name="_PRE010401" localSheetId="3">#REF!</definedName>
    <definedName name="_PRE010401">#REF!</definedName>
    <definedName name="_PRE010402" localSheetId="2">#REF!</definedName>
    <definedName name="_PRE010402" localSheetId="4">#REF!</definedName>
    <definedName name="_PRE010402" localSheetId="1">#REF!</definedName>
    <definedName name="_PRE010402" localSheetId="3">#REF!</definedName>
    <definedName name="_PRE010402">#REF!</definedName>
    <definedName name="_PRE010407" localSheetId="2">#REF!</definedName>
    <definedName name="_PRE010407" localSheetId="4">#REF!</definedName>
    <definedName name="_PRE010407" localSheetId="1">#REF!</definedName>
    <definedName name="_PRE010407" localSheetId="3">#REF!</definedName>
    <definedName name="_PRE010407">#REF!</definedName>
    <definedName name="_PRE010413" localSheetId="2">#REF!</definedName>
    <definedName name="_PRE010413" localSheetId="4">#REF!</definedName>
    <definedName name="_PRE010413" localSheetId="1">#REF!</definedName>
    <definedName name="_PRE010413" localSheetId="3">#REF!</definedName>
    <definedName name="_PRE010413">#REF!</definedName>
    <definedName name="_PRE010501" localSheetId="2">#REF!</definedName>
    <definedName name="_PRE010501" localSheetId="4">#REF!</definedName>
    <definedName name="_PRE010501" localSheetId="1">#REF!</definedName>
    <definedName name="_PRE010501" localSheetId="3">#REF!</definedName>
    <definedName name="_PRE010501">#REF!</definedName>
    <definedName name="_PRE010503" localSheetId="2">#REF!</definedName>
    <definedName name="_PRE010503" localSheetId="4">#REF!</definedName>
    <definedName name="_PRE010503" localSheetId="1">#REF!</definedName>
    <definedName name="_PRE010503" localSheetId="3">#REF!</definedName>
    <definedName name="_PRE010503">#REF!</definedName>
    <definedName name="_PRE010505" localSheetId="2">#REF!</definedName>
    <definedName name="_PRE010505" localSheetId="4">#REF!</definedName>
    <definedName name="_PRE010505" localSheetId="1">#REF!</definedName>
    <definedName name="_PRE010505" localSheetId="3">#REF!</definedName>
    <definedName name="_PRE010505">#REF!</definedName>
    <definedName name="_PRE010509" localSheetId="2">#REF!</definedName>
    <definedName name="_PRE010509" localSheetId="4">#REF!</definedName>
    <definedName name="_PRE010509" localSheetId="1">#REF!</definedName>
    <definedName name="_PRE010509" localSheetId="3">#REF!</definedName>
    <definedName name="_PRE010509">#REF!</definedName>
    <definedName name="_PRE010512" localSheetId="2">#REF!</definedName>
    <definedName name="_PRE010512" localSheetId="4">#REF!</definedName>
    <definedName name="_PRE010512" localSheetId="1">#REF!</definedName>
    <definedName name="_PRE010512" localSheetId="3">#REF!</definedName>
    <definedName name="_PRE010512">#REF!</definedName>
    <definedName name="_PRE010518" localSheetId="2">#REF!</definedName>
    <definedName name="_PRE010518" localSheetId="4">#REF!</definedName>
    <definedName name="_PRE010518" localSheetId="1">#REF!</definedName>
    <definedName name="_PRE010518" localSheetId="3">#REF!</definedName>
    <definedName name="_PRE010518">#REF!</definedName>
    <definedName name="_PRE010519" localSheetId="2">#REF!</definedName>
    <definedName name="_PRE010519" localSheetId="4">#REF!</definedName>
    <definedName name="_PRE010519" localSheetId="1">#REF!</definedName>
    <definedName name="_PRE010519" localSheetId="3">#REF!</definedName>
    <definedName name="_PRE010519">#REF!</definedName>
    <definedName name="_PRE010521" localSheetId="2">#REF!</definedName>
    <definedName name="_PRE010521" localSheetId="4">#REF!</definedName>
    <definedName name="_PRE010521" localSheetId="1">#REF!</definedName>
    <definedName name="_PRE010521" localSheetId="3">#REF!</definedName>
    <definedName name="_PRE010521">#REF!</definedName>
    <definedName name="_PRE010523" localSheetId="2">#REF!</definedName>
    <definedName name="_PRE010523" localSheetId="4">#REF!</definedName>
    <definedName name="_PRE010523" localSheetId="1">#REF!</definedName>
    <definedName name="_PRE010523" localSheetId="3">#REF!</definedName>
    <definedName name="_PRE010523">#REF!</definedName>
    <definedName name="_PRE010532" localSheetId="2">#REF!</definedName>
    <definedName name="_PRE010532" localSheetId="4">#REF!</definedName>
    <definedName name="_PRE010532" localSheetId="1">#REF!</definedName>
    <definedName name="_PRE010532" localSheetId="3">#REF!</definedName>
    <definedName name="_PRE010532">#REF!</definedName>
    <definedName name="_PRE010533" localSheetId="2">#REF!</definedName>
    <definedName name="_PRE010533" localSheetId="4">#REF!</definedName>
    <definedName name="_PRE010533" localSheetId="1">#REF!</definedName>
    <definedName name="_PRE010533" localSheetId="3">#REF!</definedName>
    <definedName name="_PRE010533">#REF!</definedName>
    <definedName name="_PRE010536" localSheetId="2">#REF!</definedName>
    <definedName name="_PRE010536" localSheetId="4">#REF!</definedName>
    <definedName name="_PRE010536" localSheetId="1">#REF!</definedName>
    <definedName name="_PRE010536" localSheetId="3">#REF!</definedName>
    <definedName name="_PRE010536">#REF!</definedName>
    <definedName name="_PRE010701" localSheetId="2">#REF!</definedName>
    <definedName name="_PRE010701" localSheetId="4">#REF!</definedName>
    <definedName name="_PRE010701" localSheetId="1">#REF!</definedName>
    <definedName name="_PRE010701" localSheetId="3">#REF!</definedName>
    <definedName name="_PRE010701">#REF!</definedName>
    <definedName name="_PRE010703" localSheetId="2">#REF!</definedName>
    <definedName name="_PRE010703" localSheetId="4">#REF!</definedName>
    <definedName name="_PRE010703" localSheetId="1">#REF!</definedName>
    <definedName name="_PRE010703" localSheetId="3">#REF!</definedName>
    <definedName name="_PRE010703">#REF!</definedName>
    <definedName name="_PRE010705" localSheetId="2">#REF!</definedName>
    <definedName name="_PRE010705" localSheetId="4">#REF!</definedName>
    <definedName name="_PRE010705" localSheetId="1">#REF!</definedName>
    <definedName name="_PRE010705" localSheetId="3">#REF!</definedName>
    <definedName name="_PRE010705">#REF!</definedName>
    <definedName name="_PRE010708" localSheetId="2">#REF!</definedName>
    <definedName name="_PRE010708" localSheetId="4">#REF!</definedName>
    <definedName name="_PRE010708" localSheetId="1">#REF!</definedName>
    <definedName name="_PRE010708" localSheetId="3">#REF!</definedName>
    <definedName name="_PRE010708">#REF!</definedName>
    <definedName name="_PRE010710" localSheetId="2">#REF!</definedName>
    <definedName name="_PRE010710" localSheetId="4">#REF!</definedName>
    <definedName name="_PRE010710" localSheetId="1">#REF!</definedName>
    <definedName name="_PRE010710" localSheetId="3">#REF!</definedName>
    <definedName name="_PRE010710">#REF!</definedName>
    <definedName name="_PRE010712" localSheetId="2">#REF!</definedName>
    <definedName name="_PRE010712" localSheetId="4">#REF!</definedName>
    <definedName name="_PRE010712" localSheetId="1">#REF!</definedName>
    <definedName name="_PRE010712" localSheetId="3">#REF!</definedName>
    <definedName name="_PRE010712">#REF!</definedName>
    <definedName name="_PRE010717" localSheetId="2">#REF!</definedName>
    <definedName name="_PRE010717" localSheetId="4">#REF!</definedName>
    <definedName name="_PRE010717" localSheetId="1">#REF!</definedName>
    <definedName name="_PRE010717" localSheetId="3">#REF!</definedName>
    <definedName name="_PRE010717">#REF!</definedName>
    <definedName name="_PRE010718" localSheetId="2">#REF!</definedName>
    <definedName name="_PRE010718" localSheetId="4">#REF!</definedName>
    <definedName name="_PRE010718" localSheetId="1">#REF!</definedName>
    <definedName name="_PRE010718" localSheetId="3">#REF!</definedName>
    <definedName name="_PRE010718">#REF!</definedName>
    <definedName name="_PRE020201" localSheetId="2">#REF!</definedName>
    <definedName name="_PRE020201" localSheetId="4">#REF!</definedName>
    <definedName name="_PRE020201" localSheetId="1">#REF!</definedName>
    <definedName name="_PRE020201" localSheetId="3">#REF!</definedName>
    <definedName name="_PRE020201">#REF!</definedName>
    <definedName name="_PRE020205" localSheetId="2">#REF!</definedName>
    <definedName name="_PRE020205" localSheetId="4">#REF!</definedName>
    <definedName name="_PRE020205" localSheetId="1">#REF!</definedName>
    <definedName name="_PRE020205" localSheetId="3">#REF!</definedName>
    <definedName name="_PRE020205">#REF!</definedName>
    <definedName name="_PRE020211" localSheetId="2">#REF!</definedName>
    <definedName name="_PRE020211" localSheetId="4">#REF!</definedName>
    <definedName name="_PRE020211" localSheetId="1">#REF!</definedName>
    <definedName name="_PRE020211" localSheetId="3">#REF!</definedName>
    <definedName name="_PRE020211">#REF!</definedName>
    <definedName name="_PRE020217" localSheetId="2">#REF!</definedName>
    <definedName name="_PRE020217" localSheetId="4">#REF!</definedName>
    <definedName name="_PRE020217" localSheetId="1">#REF!</definedName>
    <definedName name="_PRE020217" localSheetId="3">#REF!</definedName>
    <definedName name="_PRE020217">#REF!</definedName>
    <definedName name="_PRE030102" localSheetId="2">#REF!</definedName>
    <definedName name="_PRE030102" localSheetId="4">#REF!</definedName>
    <definedName name="_PRE030102" localSheetId="1">#REF!</definedName>
    <definedName name="_PRE030102" localSheetId="3">#REF!</definedName>
    <definedName name="_PRE030102">#REF!</definedName>
    <definedName name="_PRE030201" localSheetId="2">#REF!</definedName>
    <definedName name="_PRE030201" localSheetId="4">#REF!</definedName>
    <definedName name="_PRE030201" localSheetId="1">#REF!</definedName>
    <definedName name="_PRE030201" localSheetId="3">#REF!</definedName>
    <definedName name="_PRE030201">#REF!</definedName>
    <definedName name="_PRE030303" localSheetId="2">#REF!</definedName>
    <definedName name="_PRE030303" localSheetId="4">#REF!</definedName>
    <definedName name="_PRE030303" localSheetId="1">#REF!</definedName>
    <definedName name="_PRE030303" localSheetId="3">#REF!</definedName>
    <definedName name="_PRE030303">#REF!</definedName>
    <definedName name="_PRE030317" localSheetId="2">#REF!</definedName>
    <definedName name="_PRE030317" localSheetId="4">#REF!</definedName>
    <definedName name="_PRE030317" localSheetId="1">#REF!</definedName>
    <definedName name="_PRE030317" localSheetId="3">#REF!</definedName>
    <definedName name="_PRE030317">#REF!</definedName>
    <definedName name="_PRE040101" localSheetId="2">#REF!</definedName>
    <definedName name="_PRE040101" localSheetId="4">#REF!</definedName>
    <definedName name="_PRE040101" localSheetId="1">#REF!</definedName>
    <definedName name="_PRE040101" localSheetId="3">#REF!</definedName>
    <definedName name="_PRE040101">#REF!</definedName>
    <definedName name="_PRE040202" localSheetId="2">#REF!</definedName>
    <definedName name="_PRE040202" localSheetId="4">#REF!</definedName>
    <definedName name="_PRE040202" localSheetId="1">#REF!</definedName>
    <definedName name="_PRE040202" localSheetId="3">#REF!</definedName>
    <definedName name="_PRE040202">#REF!</definedName>
    <definedName name="_PRE050103" localSheetId="2">#REF!</definedName>
    <definedName name="_PRE050103" localSheetId="4">#REF!</definedName>
    <definedName name="_PRE050103" localSheetId="1">#REF!</definedName>
    <definedName name="_PRE050103" localSheetId="3">#REF!</definedName>
    <definedName name="_PRE050103">#REF!</definedName>
    <definedName name="_PRE050207" localSheetId="2">#REF!</definedName>
    <definedName name="_PRE050207" localSheetId="4">#REF!</definedName>
    <definedName name="_PRE050207" localSheetId="1">#REF!</definedName>
    <definedName name="_PRE050207" localSheetId="3">#REF!</definedName>
    <definedName name="_PRE050207">#REF!</definedName>
    <definedName name="_PRE060101" localSheetId="2">#REF!</definedName>
    <definedName name="_PRE060101" localSheetId="4">#REF!</definedName>
    <definedName name="_PRE060101" localSheetId="1">#REF!</definedName>
    <definedName name="_PRE060101" localSheetId="3">#REF!</definedName>
    <definedName name="_PRE060101">#REF!</definedName>
    <definedName name="_PRE080101" localSheetId="2">#REF!</definedName>
    <definedName name="_PRE080101" localSheetId="4">#REF!</definedName>
    <definedName name="_PRE080101" localSheetId="1">#REF!</definedName>
    <definedName name="_PRE080101" localSheetId="3">#REF!</definedName>
    <definedName name="_PRE080101">#REF!</definedName>
    <definedName name="_PRE080310" localSheetId="2">#REF!</definedName>
    <definedName name="_PRE080310" localSheetId="4">#REF!</definedName>
    <definedName name="_PRE080310" localSheetId="1">#REF!</definedName>
    <definedName name="_PRE080310" localSheetId="3">#REF!</definedName>
    <definedName name="_PRE080310">#REF!</definedName>
    <definedName name="_PRE090101" localSheetId="2">#REF!</definedName>
    <definedName name="_PRE090101" localSheetId="4">#REF!</definedName>
    <definedName name="_PRE090101" localSheetId="1">#REF!</definedName>
    <definedName name="_PRE090101" localSheetId="3">#REF!</definedName>
    <definedName name="_PRE090101">#REF!</definedName>
    <definedName name="_PRE100302" localSheetId="2">#REF!</definedName>
    <definedName name="_PRE100302" localSheetId="4">#REF!</definedName>
    <definedName name="_PRE100302" localSheetId="1">#REF!</definedName>
    <definedName name="_PRE100302" localSheetId="3">#REF!</definedName>
    <definedName name="_PRE100302">#REF!</definedName>
    <definedName name="_PRE110101" localSheetId="2">#REF!</definedName>
    <definedName name="_PRE110101" localSheetId="4">#REF!</definedName>
    <definedName name="_PRE110101" localSheetId="1">#REF!</definedName>
    <definedName name="_PRE110101" localSheetId="3">#REF!</definedName>
    <definedName name="_PRE110101">#REF!</definedName>
    <definedName name="_PRE110104" localSheetId="2">#REF!</definedName>
    <definedName name="_PRE110104" localSheetId="4">#REF!</definedName>
    <definedName name="_PRE110104" localSheetId="1">#REF!</definedName>
    <definedName name="_PRE110104" localSheetId="3">#REF!</definedName>
    <definedName name="_PRE110104">#REF!</definedName>
    <definedName name="_PRE110107" localSheetId="2">#REF!</definedName>
    <definedName name="_PRE110107" localSheetId="4">#REF!</definedName>
    <definedName name="_PRE110107" localSheetId="1">#REF!</definedName>
    <definedName name="_PRE110107" localSheetId="3">#REF!</definedName>
    <definedName name="_PRE110107">#REF!</definedName>
    <definedName name="_PRE120101" localSheetId="2">#REF!</definedName>
    <definedName name="_PRE120101" localSheetId="4">#REF!</definedName>
    <definedName name="_PRE120101" localSheetId="1">#REF!</definedName>
    <definedName name="_PRE120101" localSheetId="3">#REF!</definedName>
    <definedName name="_PRE120101">#REF!</definedName>
    <definedName name="_PRE120105" localSheetId="2">#REF!</definedName>
    <definedName name="_PRE120105" localSheetId="4">#REF!</definedName>
    <definedName name="_PRE120105" localSheetId="1">#REF!</definedName>
    <definedName name="_PRE120105" localSheetId="3">#REF!</definedName>
    <definedName name="_PRE120105">#REF!</definedName>
    <definedName name="_PRE120106" localSheetId="2">#REF!</definedName>
    <definedName name="_PRE120106" localSheetId="4">#REF!</definedName>
    <definedName name="_PRE120106" localSheetId="1">#REF!</definedName>
    <definedName name="_PRE120106" localSheetId="3">#REF!</definedName>
    <definedName name="_PRE120106">#REF!</definedName>
    <definedName name="_PRE120107" localSheetId="2">#REF!</definedName>
    <definedName name="_PRE120107" localSheetId="4">#REF!</definedName>
    <definedName name="_PRE120107" localSheetId="1">#REF!</definedName>
    <definedName name="_PRE120107" localSheetId="3">#REF!</definedName>
    <definedName name="_PRE120107">#REF!</definedName>
    <definedName name="_PRE120110" localSheetId="2">#REF!</definedName>
    <definedName name="_PRE120110" localSheetId="4">#REF!</definedName>
    <definedName name="_PRE120110" localSheetId="1">#REF!</definedName>
    <definedName name="_PRE120110" localSheetId="3">#REF!</definedName>
    <definedName name="_PRE120110">#REF!</definedName>
    <definedName name="_PRE120150" localSheetId="2">#REF!</definedName>
    <definedName name="_PRE120150" localSheetId="4">#REF!</definedName>
    <definedName name="_PRE120150" localSheetId="1">#REF!</definedName>
    <definedName name="_PRE120150" localSheetId="3">#REF!</definedName>
    <definedName name="_PRE120150">#REF!</definedName>
    <definedName name="_PRE130101" localSheetId="2">#REF!</definedName>
    <definedName name="_PRE130101" localSheetId="4">#REF!</definedName>
    <definedName name="_PRE130101" localSheetId="1">#REF!</definedName>
    <definedName name="_PRE130101" localSheetId="3">#REF!</definedName>
    <definedName name="_PRE130101">#REF!</definedName>
    <definedName name="_PRE130103" localSheetId="2">#REF!</definedName>
    <definedName name="_PRE130103" localSheetId="4">#REF!</definedName>
    <definedName name="_PRE130103" localSheetId="1">#REF!</definedName>
    <definedName name="_PRE130103" localSheetId="3">#REF!</definedName>
    <definedName name="_PRE130103">#REF!</definedName>
    <definedName name="_PRE130304" localSheetId="2">#REF!</definedName>
    <definedName name="_PRE130304" localSheetId="4">#REF!</definedName>
    <definedName name="_PRE130304" localSheetId="1">#REF!</definedName>
    <definedName name="_PRE130304" localSheetId="3">#REF!</definedName>
    <definedName name="_PRE130304">#REF!</definedName>
    <definedName name="_PRE130401" localSheetId="2">#REF!</definedName>
    <definedName name="_PRE130401" localSheetId="4">#REF!</definedName>
    <definedName name="_PRE130401" localSheetId="1">#REF!</definedName>
    <definedName name="_PRE130401" localSheetId="3">#REF!</definedName>
    <definedName name="_PRE130401">#REF!</definedName>
    <definedName name="_PRE140102" localSheetId="2">#REF!</definedName>
    <definedName name="_PRE140102" localSheetId="4">#REF!</definedName>
    <definedName name="_PRE140102" localSheetId="1">#REF!</definedName>
    <definedName name="_PRE140102" localSheetId="3">#REF!</definedName>
    <definedName name="_PRE140102">#REF!</definedName>
    <definedName name="_PRE140109" localSheetId="2">#REF!</definedName>
    <definedName name="_PRE140109" localSheetId="4">#REF!</definedName>
    <definedName name="_PRE140109" localSheetId="1">#REF!</definedName>
    <definedName name="_PRE140109" localSheetId="3">#REF!</definedName>
    <definedName name="_PRE140109">#REF!</definedName>
    <definedName name="_PRE140113" localSheetId="2">#REF!</definedName>
    <definedName name="_PRE140113" localSheetId="4">#REF!</definedName>
    <definedName name="_PRE140113" localSheetId="1">#REF!</definedName>
    <definedName name="_PRE140113" localSheetId="3">#REF!</definedName>
    <definedName name="_PRE140113">#REF!</definedName>
    <definedName name="_PRE140122" localSheetId="2">#REF!</definedName>
    <definedName name="_PRE140122" localSheetId="4">#REF!</definedName>
    <definedName name="_PRE140122" localSheetId="1">#REF!</definedName>
    <definedName name="_PRE140122" localSheetId="3">#REF!</definedName>
    <definedName name="_PRE140122">#REF!</definedName>
    <definedName name="_PRE140126" localSheetId="2">#REF!</definedName>
    <definedName name="_PRE140126" localSheetId="4">#REF!</definedName>
    <definedName name="_PRE140126" localSheetId="1">#REF!</definedName>
    <definedName name="_PRE140126" localSheetId="3">#REF!</definedName>
    <definedName name="_PRE140126">#REF!</definedName>
    <definedName name="_PRE140129" localSheetId="2">#REF!</definedName>
    <definedName name="_PRE140129" localSheetId="4">#REF!</definedName>
    <definedName name="_PRE140129" localSheetId="1">#REF!</definedName>
    <definedName name="_PRE140129" localSheetId="3">#REF!</definedName>
    <definedName name="_PRE140129">#REF!</definedName>
    <definedName name="_PRE140135" localSheetId="2">#REF!</definedName>
    <definedName name="_PRE140135" localSheetId="4">#REF!</definedName>
    <definedName name="_PRE140135" localSheetId="1">#REF!</definedName>
    <definedName name="_PRE140135" localSheetId="3">#REF!</definedName>
    <definedName name="_PRE140135">#REF!</definedName>
    <definedName name="_PRE140143" localSheetId="2">#REF!</definedName>
    <definedName name="_PRE140143" localSheetId="4">#REF!</definedName>
    <definedName name="_PRE140143" localSheetId="1">#REF!</definedName>
    <definedName name="_PRE140143" localSheetId="3">#REF!</definedName>
    <definedName name="_PRE140143">#REF!</definedName>
    <definedName name="_PRE140145" localSheetId="2">#REF!</definedName>
    <definedName name="_PRE140145" localSheetId="4">#REF!</definedName>
    <definedName name="_PRE140145" localSheetId="1">#REF!</definedName>
    <definedName name="_PRE140145" localSheetId="3">#REF!</definedName>
    <definedName name="_PRE140145">#REF!</definedName>
    <definedName name="_PRE150130" localSheetId="2">#REF!</definedName>
    <definedName name="_PRE150130" localSheetId="4">#REF!</definedName>
    <definedName name="_PRE150130" localSheetId="1">#REF!</definedName>
    <definedName name="_PRE150130" localSheetId="3">#REF!</definedName>
    <definedName name="_PRE150130">#REF!</definedName>
    <definedName name="_PRE170101" localSheetId="2">#REF!</definedName>
    <definedName name="_PRE170101" localSheetId="4">#REF!</definedName>
    <definedName name="_PRE170101" localSheetId="1">#REF!</definedName>
    <definedName name="_PRE170101" localSheetId="3">#REF!</definedName>
    <definedName name="_PRE170101">#REF!</definedName>
    <definedName name="_PRE170102" localSheetId="2">#REF!</definedName>
    <definedName name="_PRE170102" localSheetId="4">#REF!</definedName>
    <definedName name="_PRE170102" localSheetId="1">#REF!</definedName>
    <definedName name="_PRE170102" localSheetId="3">#REF!</definedName>
    <definedName name="_PRE170102">#REF!</definedName>
    <definedName name="_PRE170103" localSheetId="2">#REF!</definedName>
    <definedName name="_PRE170103" localSheetId="4">#REF!</definedName>
    <definedName name="_PRE170103" localSheetId="1">#REF!</definedName>
    <definedName name="_PRE170103" localSheetId="3">#REF!</definedName>
    <definedName name="_PRE170103">#REF!</definedName>
    <definedName name="_QUA010201" localSheetId="2">#REF!</definedName>
    <definedName name="_QUA010201" localSheetId="4">#REF!</definedName>
    <definedName name="_QUA010201" localSheetId="1">#REF!</definedName>
    <definedName name="_QUA010201" localSheetId="3">#REF!</definedName>
    <definedName name="_QUA010201">#REF!</definedName>
    <definedName name="_QUA010202" localSheetId="2">#REF!</definedName>
    <definedName name="_QUA010202" localSheetId="4">#REF!</definedName>
    <definedName name="_QUA010202" localSheetId="1">#REF!</definedName>
    <definedName name="_QUA010202" localSheetId="3">#REF!</definedName>
    <definedName name="_QUA010202">#REF!</definedName>
    <definedName name="_QUA010205" localSheetId="2">#REF!</definedName>
    <definedName name="_QUA010205" localSheetId="4">#REF!</definedName>
    <definedName name="_QUA010205" localSheetId="1">#REF!</definedName>
    <definedName name="_QUA010205" localSheetId="3">#REF!</definedName>
    <definedName name="_QUA010205">#REF!</definedName>
    <definedName name="_QUA010206" localSheetId="2">#REF!</definedName>
    <definedName name="_QUA010206" localSheetId="4">#REF!</definedName>
    <definedName name="_QUA010206" localSheetId="1">#REF!</definedName>
    <definedName name="_QUA010206" localSheetId="3">#REF!</definedName>
    <definedName name="_QUA010206">#REF!</definedName>
    <definedName name="_QUA010210" localSheetId="2">#REF!</definedName>
    <definedName name="_QUA010210" localSheetId="4">#REF!</definedName>
    <definedName name="_QUA010210" localSheetId="1">#REF!</definedName>
    <definedName name="_QUA010210" localSheetId="3">#REF!</definedName>
    <definedName name="_QUA010210">#REF!</definedName>
    <definedName name="_QUA010301" localSheetId="2">#REF!</definedName>
    <definedName name="_QUA010301" localSheetId="4">#REF!</definedName>
    <definedName name="_QUA010301" localSheetId="1">#REF!</definedName>
    <definedName name="_QUA010301" localSheetId="3">#REF!</definedName>
    <definedName name="_QUA010301">#REF!</definedName>
    <definedName name="_QUA010401" localSheetId="2">#REF!</definedName>
    <definedName name="_QUA010401" localSheetId="4">#REF!</definedName>
    <definedName name="_QUA010401" localSheetId="1">#REF!</definedName>
    <definedName name="_QUA010401" localSheetId="3">#REF!</definedName>
    <definedName name="_QUA010401">#REF!</definedName>
    <definedName name="_QUA010402" localSheetId="2">#REF!</definedName>
    <definedName name="_QUA010402" localSheetId="4">#REF!</definedName>
    <definedName name="_QUA010402" localSheetId="1">#REF!</definedName>
    <definedName name="_QUA010402" localSheetId="3">#REF!</definedName>
    <definedName name="_QUA010402">#REF!</definedName>
    <definedName name="_QUA010407" localSheetId="2">#REF!</definedName>
    <definedName name="_QUA010407" localSheetId="4">#REF!</definedName>
    <definedName name="_QUA010407" localSheetId="1">#REF!</definedName>
    <definedName name="_QUA010407" localSheetId="3">#REF!</definedName>
    <definedName name="_QUA010407">#REF!</definedName>
    <definedName name="_QUA010413" localSheetId="2">#REF!</definedName>
    <definedName name="_QUA010413" localSheetId="4">#REF!</definedName>
    <definedName name="_QUA010413" localSheetId="1">#REF!</definedName>
    <definedName name="_QUA010413" localSheetId="3">#REF!</definedName>
    <definedName name="_QUA010413">#REF!</definedName>
    <definedName name="_QUA010501" localSheetId="2">#REF!</definedName>
    <definedName name="_QUA010501" localSheetId="4">#REF!</definedName>
    <definedName name="_QUA010501" localSheetId="1">#REF!</definedName>
    <definedName name="_QUA010501" localSheetId="3">#REF!</definedName>
    <definedName name="_QUA010501">#REF!</definedName>
    <definedName name="_QUA010503" localSheetId="2">#REF!</definedName>
    <definedName name="_QUA010503" localSheetId="4">#REF!</definedName>
    <definedName name="_QUA010503" localSheetId="1">#REF!</definedName>
    <definedName name="_QUA010503" localSheetId="3">#REF!</definedName>
    <definedName name="_QUA010503">#REF!</definedName>
    <definedName name="_QUA010505" localSheetId="2">#REF!</definedName>
    <definedName name="_QUA010505" localSheetId="4">#REF!</definedName>
    <definedName name="_QUA010505" localSheetId="1">#REF!</definedName>
    <definedName name="_QUA010505" localSheetId="3">#REF!</definedName>
    <definedName name="_QUA010505">#REF!</definedName>
    <definedName name="_QUA010509" localSheetId="2">#REF!</definedName>
    <definedName name="_QUA010509" localSheetId="4">#REF!</definedName>
    <definedName name="_QUA010509" localSheetId="1">#REF!</definedName>
    <definedName name="_QUA010509" localSheetId="3">#REF!</definedName>
    <definedName name="_QUA010509">#REF!</definedName>
    <definedName name="_QUA010512" localSheetId="2">#REF!</definedName>
    <definedName name="_QUA010512" localSheetId="4">#REF!</definedName>
    <definedName name="_QUA010512" localSheetId="1">#REF!</definedName>
    <definedName name="_QUA010512" localSheetId="3">#REF!</definedName>
    <definedName name="_QUA010512">#REF!</definedName>
    <definedName name="_QUA010518" localSheetId="2">#REF!</definedName>
    <definedName name="_QUA010518" localSheetId="4">#REF!</definedName>
    <definedName name="_QUA010518" localSheetId="1">#REF!</definedName>
    <definedName name="_QUA010518" localSheetId="3">#REF!</definedName>
    <definedName name="_QUA010518">#REF!</definedName>
    <definedName name="_QUA010519" localSheetId="2">#REF!</definedName>
    <definedName name="_QUA010519" localSheetId="4">#REF!</definedName>
    <definedName name="_QUA010519" localSheetId="1">#REF!</definedName>
    <definedName name="_QUA010519" localSheetId="3">#REF!</definedName>
    <definedName name="_QUA010519">#REF!</definedName>
    <definedName name="_QUA010521" localSheetId="2">#REF!</definedName>
    <definedName name="_QUA010521" localSheetId="4">#REF!</definedName>
    <definedName name="_QUA010521" localSheetId="1">#REF!</definedName>
    <definedName name="_QUA010521" localSheetId="3">#REF!</definedName>
    <definedName name="_QUA010521">#REF!</definedName>
    <definedName name="_QUA010523" localSheetId="2">#REF!</definedName>
    <definedName name="_QUA010523" localSheetId="4">#REF!</definedName>
    <definedName name="_QUA010523" localSheetId="1">#REF!</definedName>
    <definedName name="_QUA010523" localSheetId="3">#REF!</definedName>
    <definedName name="_QUA010523">#REF!</definedName>
    <definedName name="_QUA010532" localSheetId="2">#REF!</definedName>
    <definedName name="_QUA010532" localSheetId="4">#REF!</definedName>
    <definedName name="_QUA010532" localSheetId="1">#REF!</definedName>
    <definedName name="_QUA010532" localSheetId="3">#REF!</definedName>
    <definedName name="_QUA010532">#REF!</definedName>
    <definedName name="_QUA010533" localSheetId="2">#REF!</definedName>
    <definedName name="_QUA010533" localSheetId="4">#REF!</definedName>
    <definedName name="_QUA010533" localSheetId="1">#REF!</definedName>
    <definedName name="_QUA010533" localSheetId="3">#REF!</definedName>
    <definedName name="_QUA010533">#REF!</definedName>
    <definedName name="_QUA010536" localSheetId="2">#REF!</definedName>
    <definedName name="_QUA010536" localSheetId="4">#REF!</definedName>
    <definedName name="_QUA010536" localSheetId="1">#REF!</definedName>
    <definedName name="_QUA010536" localSheetId="3">#REF!</definedName>
    <definedName name="_QUA010536">#REF!</definedName>
    <definedName name="_QUA010701" localSheetId="2">#REF!</definedName>
    <definedName name="_QUA010701" localSheetId="4">#REF!</definedName>
    <definedName name="_QUA010701" localSheetId="1">#REF!</definedName>
    <definedName name="_QUA010701" localSheetId="3">#REF!</definedName>
    <definedName name="_QUA010701">#REF!</definedName>
    <definedName name="_QUA010703" localSheetId="2">#REF!</definedName>
    <definedName name="_QUA010703" localSheetId="4">#REF!</definedName>
    <definedName name="_QUA010703" localSheetId="1">#REF!</definedName>
    <definedName name="_QUA010703" localSheetId="3">#REF!</definedName>
    <definedName name="_QUA010703">#REF!</definedName>
    <definedName name="_QUA010705" localSheetId="2">#REF!</definedName>
    <definedName name="_QUA010705" localSheetId="4">#REF!</definedName>
    <definedName name="_QUA010705" localSheetId="1">#REF!</definedName>
    <definedName name="_QUA010705" localSheetId="3">#REF!</definedName>
    <definedName name="_QUA010705">#REF!</definedName>
    <definedName name="_QUA010708" localSheetId="2">#REF!</definedName>
    <definedName name="_QUA010708" localSheetId="4">#REF!</definedName>
    <definedName name="_QUA010708" localSheetId="1">#REF!</definedName>
    <definedName name="_QUA010708" localSheetId="3">#REF!</definedName>
    <definedName name="_QUA010708">#REF!</definedName>
    <definedName name="_QUA010710" localSheetId="2">#REF!</definedName>
    <definedName name="_QUA010710" localSheetId="4">#REF!</definedName>
    <definedName name="_QUA010710" localSheetId="1">#REF!</definedName>
    <definedName name="_QUA010710" localSheetId="3">#REF!</definedName>
    <definedName name="_QUA010710">#REF!</definedName>
    <definedName name="_QUA010712" localSheetId="2">#REF!</definedName>
    <definedName name="_QUA010712" localSheetId="4">#REF!</definedName>
    <definedName name="_QUA010712" localSheetId="1">#REF!</definedName>
    <definedName name="_QUA010712" localSheetId="3">#REF!</definedName>
    <definedName name="_QUA010712">#REF!</definedName>
    <definedName name="_QUA010717" localSheetId="2">#REF!</definedName>
    <definedName name="_QUA010717" localSheetId="4">#REF!</definedName>
    <definedName name="_QUA010717" localSheetId="1">#REF!</definedName>
    <definedName name="_QUA010717" localSheetId="3">#REF!</definedName>
    <definedName name="_QUA010717">#REF!</definedName>
    <definedName name="_QUA010718" localSheetId="2">#REF!</definedName>
    <definedName name="_QUA010718" localSheetId="4">#REF!</definedName>
    <definedName name="_QUA010718" localSheetId="1">#REF!</definedName>
    <definedName name="_QUA010718" localSheetId="3">#REF!</definedName>
    <definedName name="_QUA010718">#REF!</definedName>
    <definedName name="_QUA020201" localSheetId="2">#REF!</definedName>
    <definedName name="_QUA020201" localSheetId="4">#REF!</definedName>
    <definedName name="_QUA020201" localSheetId="1">#REF!</definedName>
    <definedName name="_QUA020201" localSheetId="3">#REF!</definedName>
    <definedName name="_QUA020201">#REF!</definedName>
    <definedName name="_QUA020205" localSheetId="2">#REF!</definedName>
    <definedName name="_QUA020205" localSheetId="4">#REF!</definedName>
    <definedName name="_QUA020205" localSheetId="1">#REF!</definedName>
    <definedName name="_QUA020205" localSheetId="3">#REF!</definedName>
    <definedName name="_QUA020205">#REF!</definedName>
    <definedName name="_QUA020211" localSheetId="2">#REF!</definedName>
    <definedName name="_QUA020211" localSheetId="4">#REF!</definedName>
    <definedName name="_QUA020211" localSheetId="1">#REF!</definedName>
    <definedName name="_QUA020211" localSheetId="3">#REF!</definedName>
    <definedName name="_QUA020211">#REF!</definedName>
    <definedName name="_QUA020217" localSheetId="2">#REF!</definedName>
    <definedName name="_QUA020217" localSheetId="4">#REF!</definedName>
    <definedName name="_QUA020217" localSheetId="1">#REF!</definedName>
    <definedName name="_QUA020217" localSheetId="3">#REF!</definedName>
    <definedName name="_QUA020217">#REF!</definedName>
    <definedName name="_QUA030102" localSheetId="2">#REF!</definedName>
    <definedName name="_QUA030102" localSheetId="4">#REF!</definedName>
    <definedName name="_QUA030102" localSheetId="1">#REF!</definedName>
    <definedName name="_QUA030102" localSheetId="3">#REF!</definedName>
    <definedName name="_QUA030102">#REF!</definedName>
    <definedName name="_QUA030201" localSheetId="2">#REF!</definedName>
    <definedName name="_QUA030201" localSheetId="4">#REF!</definedName>
    <definedName name="_QUA030201" localSheetId="1">#REF!</definedName>
    <definedName name="_QUA030201" localSheetId="3">#REF!</definedName>
    <definedName name="_QUA030201">#REF!</definedName>
    <definedName name="_QUA030303" localSheetId="2">#REF!</definedName>
    <definedName name="_QUA030303" localSheetId="4">#REF!</definedName>
    <definedName name="_QUA030303" localSheetId="1">#REF!</definedName>
    <definedName name="_QUA030303" localSheetId="3">#REF!</definedName>
    <definedName name="_QUA030303">#REF!</definedName>
    <definedName name="_QUA030317" localSheetId="2">#REF!</definedName>
    <definedName name="_QUA030317" localSheetId="4">#REF!</definedName>
    <definedName name="_QUA030317" localSheetId="1">#REF!</definedName>
    <definedName name="_QUA030317" localSheetId="3">#REF!</definedName>
    <definedName name="_QUA030317">#REF!</definedName>
    <definedName name="_QUA040101" localSheetId="2">#REF!</definedName>
    <definedName name="_QUA040101" localSheetId="4">#REF!</definedName>
    <definedName name="_QUA040101" localSheetId="1">#REF!</definedName>
    <definedName name="_QUA040101" localSheetId="3">#REF!</definedName>
    <definedName name="_QUA040101">#REF!</definedName>
    <definedName name="_QUA040202" localSheetId="2">#REF!</definedName>
    <definedName name="_QUA040202" localSheetId="4">#REF!</definedName>
    <definedName name="_QUA040202" localSheetId="1">#REF!</definedName>
    <definedName name="_QUA040202" localSheetId="3">#REF!</definedName>
    <definedName name="_QUA040202">#REF!</definedName>
    <definedName name="_QUA050103" localSheetId="2">#REF!</definedName>
    <definedName name="_QUA050103" localSheetId="4">#REF!</definedName>
    <definedName name="_QUA050103" localSheetId="1">#REF!</definedName>
    <definedName name="_QUA050103" localSheetId="3">#REF!</definedName>
    <definedName name="_QUA050103">#REF!</definedName>
    <definedName name="_QUA050207" localSheetId="2">#REF!</definedName>
    <definedName name="_QUA050207" localSheetId="4">#REF!</definedName>
    <definedName name="_QUA050207" localSheetId="1">#REF!</definedName>
    <definedName name="_QUA050207" localSheetId="3">#REF!</definedName>
    <definedName name="_QUA050207">#REF!</definedName>
    <definedName name="_QUA060101" localSheetId="2">#REF!</definedName>
    <definedName name="_QUA060101" localSheetId="4">#REF!</definedName>
    <definedName name="_QUA060101" localSheetId="1">#REF!</definedName>
    <definedName name="_QUA060101" localSheetId="3">#REF!</definedName>
    <definedName name="_QUA060101">#REF!</definedName>
    <definedName name="_QUA080101" localSheetId="2">#REF!</definedName>
    <definedName name="_QUA080101" localSheetId="4">#REF!</definedName>
    <definedName name="_QUA080101" localSheetId="1">#REF!</definedName>
    <definedName name="_QUA080101" localSheetId="3">#REF!</definedName>
    <definedName name="_QUA080101">#REF!</definedName>
    <definedName name="_QUA080310" localSheetId="2">#REF!</definedName>
    <definedName name="_QUA080310" localSheetId="4">#REF!</definedName>
    <definedName name="_QUA080310" localSheetId="1">#REF!</definedName>
    <definedName name="_QUA080310" localSheetId="3">#REF!</definedName>
    <definedName name="_QUA080310">#REF!</definedName>
    <definedName name="_QUA090101" localSheetId="2">#REF!</definedName>
    <definedName name="_QUA090101" localSheetId="4">#REF!</definedName>
    <definedName name="_QUA090101" localSheetId="1">#REF!</definedName>
    <definedName name="_QUA090101" localSheetId="3">#REF!</definedName>
    <definedName name="_QUA090101">#REF!</definedName>
    <definedName name="_QUA100302" localSheetId="2">#REF!</definedName>
    <definedName name="_QUA100302" localSheetId="4">#REF!</definedName>
    <definedName name="_QUA100302" localSheetId="1">#REF!</definedName>
    <definedName name="_QUA100302" localSheetId="3">#REF!</definedName>
    <definedName name="_QUA100302">#REF!</definedName>
    <definedName name="_QUA110101" localSheetId="2">#REF!</definedName>
    <definedName name="_QUA110101" localSheetId="4">#REF!</definedName>
    <definedName name="_QUA110101" localSheetId="1">#REF!</definedName>
    <definedName name="_QUA110101" localSheetId="3">#REF!</definedName>
    <definedName name="_QUA110101">#REF!</definedName>
    <definedName name="_QUA110104" localSheetId="2">#REF!</definedName>
    <definedName name="_QUA110104" localSheetId="4">#REF!</definedName>
    <definedName name="_QUA110104" localSheetId="1">#REF!</definedName>
    <definedName name="_QUA110104" localSheetId="3">#REF!</definedName>
    <definedName name="_QUA110104">#REF!</definedName>
    <definedName name="_QUA110107" localSheetId="2">#REF!</definedName>
    <definedName name="_QUA110107" localSheetId="4">#REF!</definedName>
    <definedName name="_QUA110107" localSheetId="1">#REF!</definedName>
    <definedName name="_QUA110107" localSheetId="3">#REF!</definedName>
    <definedName name="_QUA110107">#REF!</definedName>
    <definedName name="_QUA120101" localSheetId="2">#REF!</definedName>
    <definedName name="_QUA120101" localSheetId="4">#REF!</definedName>
    <definedName name="_QUA120101" localSheetId="1">#REF!</definedName>
    <definedName name="_QUA120101" localSheetId="3">#REF!</definedName>
    <definedName name="_QUA120101">#REF!</definedName>
    <definedName name="_QUA120105" localSheetId="2">#REF!</definedName>
    <definedName name="_QUA120105" localSheetId="4">#REF!</definedName>
    <definedName name="_QUA120105" localSheetId="1">#REF!</definedName>
    <definedName name="_QUA120105" localSheetId="3">#REF!</definedName>
    <definedName name="_QUA120105">#REF!</definedName>
    <definedName name="_QUA120106" localSheetId="2">#REF!</definedName>
    <definedName name="_QUA120106" localSheetId="4">#REF!</definedName>
    <definedName name="_QUA120106" localSheetId="1">#REF!</definedName>
    <definedName name="_QUA120106" localSheetId="3">#REF!</definedName>
    <definedName name="_QUA120106">#REF!</definedName>
    <definedName name="_QUA120107" localSheetId="2">#REF!</definedName>
    <definedName name="_QUA120107" localSheetId="4">#REF!</definedName>
    <definedName name="_QUA120107" localSheetId="1">#REF!</definedName>
    <definedName name="_QUA120107" localSheetId="3">#REF!</definedName>
    <definedName name="_QUA120107">#REF!</definedName>
    <definedName name="_QUA120110" localSheetId="2">#REF!</definedName>
    <definedName name="_QUA120110" localSheetId="4">#REF!</definedName>
    <definedName name="_QUA120110" localSheetId="1">#REF!</definedName>
    <definedName name="_QUA120110" localSheetId="3">#REF!</definedName>
    <definedName name="_QUA120110">#REF!</definedName>
    <definedName name="_QUA120150" localSheetId="2">#REF!</definedName>
    <definedName name="_QUA120150" localSheetId="4">#REF!</definedName>
    <definedName name="_QUA120150" localSheetId="1">#REF!</definedName>
    <definedName name="_QUA120150" localSheetId="3">#REF!</definedName>
    <definedName name="_QUA120150">#REF!</definedName>
    <definedName name="_QUA130101" localSheetId="2">#REF!</definedName>
    <definedName name="_QUA130101" localSheetId="4">#REF!</definedName>
    <definedName name="_QUA130101" localSheetId="1">#REF!</definedName>
    <definedName name="_QUA130101" localSheetId="3">#REF!</definedName>
    <definedName name="_QUA130101">#REF!</definedName>
    <definedName name="_QUA130103" localSheetId="2">#REF!</definedName>
    <definedName name="_QUA130103" localSheetId="4">#REF!</definedName>
    <definedName name="_QUA130103" localSheetId="1">#REF!</definedName>
    <definedName name="_QUA130103" localSheetId="3">#REF!</definedName>
    <definedName name="_QUA130103">#REF!</definedName>
    <definedName name="_QUA130304" localSheetId="2">#REF!</definedName>
    <definedName name="_QUA130304" localSheetId="4">#REF!</definedName>
    <definedName name="_QUA130304" localSheetId="1">#REF!</definedName>
    <definedName name="_QUA130304" localSheetId="3">#REF!</definedName>
    <definedName name="_QUA130304">#REF!</definedName>
    <definedName name="_QUA130401" localSheetId="2">#REF!</definedName>
    <definedName name="_QUA130401" localSheetId="4">#REF!</definedName>
    <definedName name="_QUA130401" localSheetId="1">#REF!</definedName>
    <definedName name="_QUA130401" localSheetId="3">#REF!</definedName>
    <definedName name="_QUA130401">#REF!</definedName>
    <definedName name="_QUA140102" localSheetId="2">#REF!</definedName>
    <definedName name="_QUA140102" localSheetId="4">#REF!</definedName>
    <definedName name="_QUA140102" localSheetId="1">#REF!</definedName>
    <definedName name="_QUA140102" localSheetId="3">#REF!</definedName>
    <definedName name="_QUA140102">#REF!</definedName>
    <definedName name="_QUA140109" localSheetId="2">#REF!</definedName>
    <definedName name="_QUA140109" localSheetId="4">#REF!</definedName>
    <definedName name="_QUA140109" localSheetId="1">#REF!</definedName>
    <definedName name="_QUA140109" localSheetId="3">#REF!</definedName>
    <definedName name="_QUA140109">#REF!</definedName>
    <definedName name="_QUA140113" localSheetId="2">#REF!</definedName>
    <definedName name="_QUA140113" localSheetId="4">#REF!</definedName>
    <definedName name="_QUA140113" localSheetId="1">#REF!</definedName>
    <definedName name="_QUA140113" localSheetId="3">#REF!</definedName>
    <definedName name="_QUA140113">#REF!</definedName>
    <definedName name="_QUA140122" localSheetId="2">#REF!</definedName>
    <definedName name="_QUA140122" localSheetId="4">#REF!</definedName>
    <definedName name="_QUA140122" localSheetId="1">#REF!</definedName>
    <definedName name="_QUA140122" localSheetId="3">#REF!</definedName>
    <definedName name="_QUA140122">#REF!</definedName>
    <definedName name="_QUA140126" localSheetId="2">#REF!</definedName>
    <definedName name="_QUA140126" localSheetId="4">#REF!</definedName>
    <definedName name="_QUA140126" localSheetId="1">#REF!</definedName>
    <definedName name="_QUA140126" localSheetId="3">#REF!</definedName>
    <definedName name="_QUA140126">#REF!</definedName>
    <definedName name="_QUA140129" localSheetId="2">#REF!</definedName>
    <definedName name="_QUA140129" localSheetId="4">#REF!</definedName>
    <definedName name="_QUA140129" localSheetId="1">#REF!</definedName>
    <definedName name="_QUA140129" localSheetId="3">#REF!</definedName>
    <definedName name="_QUA140129">#REF!</definedName>
    <definedName name="_QUA140135" localSheetId="2">#REF!</definedName>
    <definedName name="_QUA140135" localSheetId="4">#REF!</definedName>
    <definedName name="_QUA140135" localSheetId="1">#REF!</definedName>
    <definedName name="_QUA140135" localSheetId="3">#REF!</definedName>
    <definedName name="_QUA140135">#REF!</definedName>
    <definedName name="_QUA140143" localSheetId="2">#REF!</definedName>
    <definedName name="_QUA140143" localSheetId="4">#REF!</definedName>
    <definedName name="_QUA140143" localSheetId="1">#REF!</definedName>
    <definedName name="_QUA140143" localSheetId="3">#REF!</definedName>
    <definedName name="_QUA140143">#REF!</definedName>
    <definedName name="_QUA140145" localSheetId="2">#REF!</definedName>
    <definedName name="_QUA140145" localSheetId="4">#REF!</definedName>
    <definedName name="_QUA140145" localSheetId="1">#REF!</definedName>
    <definedName name="_QUA140145" localSheetId="3">#REF!</definedName>
    <definedName name="_QUA140145">#REF!</definedName>
    <definedName name="_QUA150130" localSheetId="2">#REF!</definedName>
    <definedName name="_QUA150130" localSheetId="4">#REF!</definedName>
    <definedName name="_QUA150130" localSheetId="1">#REF!</definedName>
    <definedName name="_QUA150130" localSheetId="3">#REF!</definedName>
    <definedName name="_QUA150130">#REF!</definedName>
    <definedName name="_QUA170101" localSheetId="2">#REF!</definedName>
    <definedName name="_QUA170101" localSheetId="4">#REF!</definedName>
    <definedName name="_QUA170101" localSheetId="1">#REF!</definedName>
    <definedName name="_QUA170101" localSheetId="3">#REF!</definedName>
    <definedName name="_QUA170101">#REF!</definedName>
    <definedName name="_QUA170102" localSheetId="2">#REF!</definedName>
    <definedName name="_QUA170102" localSheetId="4">#REF!</definedName>
    <definedName name="_QUA170102" localSheetId="1">#REF!</definedName>
    <definedName name="_QUA170102" localSheetId="3">#REF!</definedName>
    <definedName name="_QUA170102">#REF!</definedName>
    <definedName name="_QUA170103" localSheetId="2">#REF!</definedName>
    <definedName name="_QUA170103" localSheetId="4">#REF!</definedName>
    <definedName name="_QUA170103" localSheetId="1">#REF!</definedName>
    <definedName name="_QUA170103" localSheetId="3">#REF!</definedName>
    <definedName name="_QUA170103">#REF!</definedName>
    <definedName name="_R" localSheetId="2">#REF!</definedName>
    <definedName name="_R" localSheetId="4">#REF!</definedName>
    <definedName name="_R" localSheetId="1">#REF!</definedName>
    <definedName name="_R" localSheetId="3">#REF!</definedName>
    <definedName name="_R">#REF!</definedName>
    <definedName name="_REC11100" localSheetId="2">#REF!</definedName>
    <definedName name="_REC11100" localSheetId="4">#REF!</definedName>
    <definedName name="_REC11100" localSheetId="1">#REF!</definedName>
    <definedName name="_REC11100" localSheetId="3">#REF!</definedName>
    <definedName name="_REC11100">#REF!</definedName>
    <definedName name="_REC11110" localSheetId="2">#REF!</definedName>
    <definedName name="_REC11110" localSheetId="4">#REF!</definedName>
    <definedName name="_REC11110" localSheetId="1">#REF!</definedName>
    <definedName name="_REC11110" localSheetId="3">#REF!</definedName>
    <definedName name="_REC11110">#REF!</definedName>
    <definedName name="_REC11115" localSheetId="2">#REF!</definedName>
    <definedName name="_REC11115" localSheetId="4">#REF!</definedName>
    <definedName name="_REC11115" localSheetId="1">#REF!</definedName>
    <definedName name="_REC11115" localSheetId="3">#REF!</definedName>
    <definedName name="_REC11115">#REF!</definedName>
    <definedName name="_REC11125" localSheetId="2">#REF!</definedName>
    <definedName name="_REC11125" localSheetId="4">#REF!</definedName>
    <definedName name="_REC11125" localSheetId="1">#REF!</definedName>
    <definedName name="_REC11125" localSheetId="3">#REF!</definedName>
    <definedName name="_REC11125">#REF!</definedName>
    <definedName name="_REC11130" localSheetId="2">#REF!</definedName>
    <definedName name="_REC11130" localSheetId="4">#REF!</definedName>
    <definedName name="_REC11130" localSheetId="1">#REF!</definedName>
    <definedName name="_REC11130" localSheetId="3">#REF!</definedName>
    <definedName name="_REC11130">#REF!</definedName>
    <definedName name="_REC11135" localSheetId="2">#REF!</definedName>
    <definedName name="_REC11135" localSheetId="4">#REF!</definedName>
    <definedName name="_REC11135" localSheetId="1">#REF!</definedName>
    <definedName name="_REC11135" localSheetId="3">#REF!</definedName>
    <definedName name="_REC11135">#REF!</definedName>
    <definedName name="_REC11145" localSheetId="2">#REF!</definedName>
    <definedName name="_REC11145" localSheetId="4">#REF!</definedName>
    <definedName name="_REC11145" localSheetId="1">#REF!</definedName>
    <definedName name="_REC11145" localSheetId="3">#REF!</definedName>
    <definedName name="_REC11145">#REF!</definedName>
    <definedName name="_REC11150" localSheetId="2">#REF!</definedName>
    <definedName name="_REC11150" localSheetId="4">#REF!</definedName>
    <definedName name="_REC11150" localSheetId="1">#REF!</definedName>
    <definedName name="_REC11150" localSheetId="3">#REF!</definedName>
    <definedName name="_REC11150">#REF!</definedName>
    <definedName name="_REC11165" localSheetId="2">#REF!</definedName>
    <definedName name="_REC11165" localSheetId="4">#REF!</definedName>
    <definedName name="_REC11165" localSheetId="1">#REF!</definedName>
    <definedName name="_REC11165" localSheetId="3">#REF!</definedName>
    <definedName name="_REC11165">#REF!</definedName>
    <definedName name="_REC11170" localSheetId="2">#REF!</definedName>
    <definedName name="_REC11170" localSheetId="4">#REF!</definedName>
    <definedName name="_REC11170" localSheetId="1">#REF!</definedName>
    <definedName name="_REC11170" localSheetId="3">#REF!</definedName>
    <definedName name="_REC11170">#REF!</definedName>
    <definedName name="_REC11180" localSheetId="2">#REF!</definedName>
    <definedName name="_REC11180" localSheetId="4">#REF!</definedName>
    <definedName name="_REC11180" localSheetId="1">#REF!</definedName>
    <definedName name="_REC11180" localSheetId="3">#REF!</definedName>
    <definedName name="_REC11180">#REF!</definedName>
    <definedName name="_REC11185" localSheetId="2">#REF!</definedName>
    <definedName name="_REC11185" localSheetId="4">#REF!</definedName>
    <definedName name="_REC11185" localSheetId="1">#REF!</definedName>
    <definedName name="_REC11185" localSheetId="3">#REF!</definedName>
    <definedName name="_REC11185">#REF!</definedName>
    <definedName name="_REC11220" localSheetId="2">#REF!</definedName>
    <definedName name="_REC11220" localSheetId="4">#REF!</definedName>
    <definedName name="_REC11220" localSheetId="1">#REF!</definedName>
    <definedName name="_REC11220" localSheetId="3">#REF!</definedName>
    <definedName name="_REC11220">#REF!</definedName>
    <definedName name="_REC12105" localSheetId="2">#REF!</definedName>
    <definedName name="_REC12105" localSheetId="4">#REF!</definedName>
    <definedName name="_REC12105" localSheetId="1">#REF!</definedName>
    <definedName name="_REC12105" localSheetId="3">#REF!</definedName>
    <definedName name="_REC12105">#REF!</definedName>
    <definedName name="_REC12555" localSheetId="2">#REF!</definedName>
    <definedName name="_REC12555" localSheetId="4">#REF!</definedName>
    <definedName name="_REC12555" localSheetId="1">#REF!</definedName>
    <definedName name="_REC12555" localSheetId="3">#REF!</definedName>
    <definedName name="_REC12555">#REF!</definedName>
    <definedName name="_REC12570" localSheetId="2">#REF!</definedName>
    <definedName name="_REC12570" localSheetId="4">#REF!</definedName>
    <definedName name="_REC12570" localSheetId="1">#REF!</definedName>
    <definedName name="_REC12570" localSheetId="3">#REF!</definedName>
    <definedName name="_REC12570">#REF!</definedName>
    <definedName name="_REC12575" localSheetId="2">#REF!</definedName>
    <definedName name="_REC12575" localSheetId="4">#REF!</definedName>
    <definedName name="_REC12575" localSheetId="1">#REF!</definedName>
    <definedName name="_REC12575" localSheetId="3">#REF!</definedName>
    <definedName name="_REC12575">#REF!</definedName>
    <definedName name="_REC12580" localSheetId="2">#REF!</definedName>
    <definedName name="_REC12580" localSheetId="4">#REF!</definedName>
    <definedName name="_REC12580" localSheetId="1">#REF!</definedName>
    <definedName name="_REC12580" localSheetId="3">#REF!</definedName>
    <definedName name="_REC12580">#REF!</definedName>
    <definedName name="_REC12600" localSheetId="2">#REF!</definedName>
    <definedName name="_REC12600" localSheetId="4">#REF!</definedName>
    <definedName name="_REC12600" localSheetId="1">#REF!</definedName>
    <definedName name="_REC12600" localSheetId="3">#REF!</definedName>
    <definedName name="_REC12600">#REF!</definedName>
    <definedName name="_REC12610" localSheetId="2">#REF!</definedName>
    <definedName name="_REC12610" localSheetId="4">#REF!</definedName>
    <definedName name="_REC12610" localSheetId="1">#REF!</definedName>
    <definedName name="_REC12610" localSheetId="3">#REF!</definedName>
    <definedName name="_REC12610">#REF!</definedName>
    <definedName name="_REC12630" localSheetId="2">#REF!</definedName>
    <definedName name="_REC12630" localSheetId="4">#REF!</definedName>
    <definedName name="_REC12630" localSheetId="1">#REF!</definedName>
    <definedName name="_REC12630" localSheetId="3">#REF!</definedName>
    <definedName name="_REC12630">#REF!</definedName>
    <definedName name="_REC12631" localSheetId="2">#REF!</definedName>
    <definedName name="_REC12631" localSheetId="4">#REF!</definedName>
    <definedName name="_REC12631" localSheetId="1">#REF!</definedName>
    <definedName name="_REC12631" localSheetId="3">#REF!</definedName>
    <definedName name="_REC12631">#REF!</definedName>
    <definedName name="_REC12640" localSheetId="2">#REF!</definedName>
    <definedName name="_REC12640" localSheetId="4">#REF!</definedName>
    <definedName name="_REC12640" localSheetId="1">#REF!</definedName>
    <definedName name="_REC12640" localSheetId="3">#REF!</definedName>
    <definedName name="_REC12640">#REF!</definedName>
    <definedName name="_REC12645" localSheetId="2">#REF!</definedName>
    <definedName name="_REC12645" localSheetId="4">#REF!</definedName>
    <definedName name="_REC12645" localSheetId="1">#REF!</definedName>
    <definedName name="_REC12645" localSheetId="3">#REF!</definedName>
    <definedName name="_REC12645">#REF!</definedName>
    <definedName name="_REC12665" localSheetId="2">#REF!</definedName>
    <definedName name="_REC12665" localSheetId="4">#REF!</definedName>
    <definedName name="_REC12665" localSheetId="1">#REF!</definedName>
    <definedName name="_REC12665" localSheetId="3">#REF!</definedName>
    <definedName name="_REC12665">#REF!</definedName>
    <definedName name="_REC12690" localSheetId="2">#REF!</definedName>
    <definedName name="_REC12690" localSheetId="4">#REF!</definedName>
    <definedName name="_REC12690" localSheetId="1">#REF!</definedName>
    <definedName name="_REC12690" localSheetId="3">#REF!</definedName>
    <definedName name="_REC12690">#REF!</definedName>
    <definedName name="_REC12700" localSheetId="2">#REF!</definedName>
    <definedName name="_REC12700" localSheetId="4">#REF!</definedName>
    <definedName name="_REC12700" localSheetId="1">#REF!</definedName>
    <definedName name="_REC12700" localSheetId="3">#REF!</definedName>
    <definedName name="_REC12700">#REF!</definedName>
    <definedName name="_REC12710" localSheetId="2">#REF!</definedName>
    <definedName name="_REC12710" localSheetId="4">#REF!</definedName>
    <definedName name="_REC12710" localSheetId="1">#REF!</definedName>
    <definedName name="_REC12710" localSheetId="3">#REF!</definedName>
    <definedName name="_REC12710">#REF!</definedName>
    <definedName name="_REC13111" localSheetId="2">#REF!</definedName>
    <definedName name="_REC13111" localSheetId="4">#REF!</definedName>
    <definedName name="_REC13111" localSheetId="1">#REF!</definedName>
    <definedName name="_REC13111" localSheetId="3">#REF!</definedName>
    <definedName name="_REC13111">#REF!</definedName>
    <definedName name="_REC13112" localSheetId="2">#REF!</definedName>
    <definedName name="_REC13112" localSheetId="4">#REF!</definedName>
    <definedName name="_REC13112" localSheetId="1">#REF!</definedName>
    <definedName name="_REC13112" localSheetId="3">#REF!</definedName>
    <definedName name="_REC13112">#REF!</definedName>
    <definedName name="_REC13121" localSheetId="2">#REF!</definedName>
    <definedName name="_REC13121" localSheetId="4">#REF!</definedName>
    <definedName name="_REC13121" localSheetId="1">#REF!</definedName>
    <definedName name="_REC13121" localSheetId="3">#REF!</definedName>
    <definedName name="_REC13121">#REF!</definedName>
    <definedName name="_REC13720" localSheetId="2">#REF!</definedName>
    <definedName name="_REC13720" localSheetId="4">#REF!</definedName>
    <definedName name="_REC13720" localSheetId="1">#REF!</definedName>
    <definedName name="_REC13720" localSheetId="3">#REF!</definedName>
    <definedName name="_REC13720">#REF!</definedName>
    <definedName name="_REC14100" localSheetId="2">#REF!</definedName>
    <definedName name="_REC14100" localSheetId="4">#REF!</definedName>
    <definedName name="_REC14100" localSheetId="1">#REF!</definedName>
    <definedName name="_REC14100" localSheetId="3">#REF!</definedName>
    <definedName name="_REC14100">#REF!</definedName>
    <definedName name="_REC14161" localSheetId="2">#REF!</definedName>
    <definedName name="_REC14161" localSheetId="4">#REF!</definedName>
    <definedName name="_REC14161" localSheetId="1">#REF!</definedName>
    <definedName name="_REC14161" localSheetId="3">#REF!</definedName>
    <definedName name="_REC14161">#REF!</definedName>
    <definedName name="_REC14195" localSheetId="2">#REF!</definedName>
    <definedName name="_REC14195" localSheetId="4">#REF!</definedName>
    <definedName name="_REC14195" localSheetId="1">#REF!</definedName>
    <definedName name="_REC14195" localSheetId="3">#REF!</definedName>
    <definedName name="_REC14195">#REF!</definedName>
    <definedName name="_REC14205" localSheetId="2">#REF!</definedName>
    <definedName name="_REC14205" localSheetId="4">#REF!</definedName>
    <definedName name="_REC14205" localSheetId="1">#REF!</definedName>
    <definedName name="_REC14205" localSheetId="3">#REF!</definedName>
    <definedName name="_REC14205">#REF!</definedName>
    <definedName name="_REC14260" localSheetId="2">#REF!</definedName>
    <definedName name="_REC14260" localSheetId="4">#REF!</definedName>
    <definedName name="_REC14260" localSheetId="1">#REF!</definedName>
    <definedName name="_REC14260" localSheetId="3">#REF!</definedName>
    <definedName name="_REC14260">#REF!</definedName>
    <definedName name="_REC14500" localSheetId="2">#REF!</definedName>
    <definedName name="_REC14500" localSheetId="4">#REF!</definedName>
    <definedName name="_REC14500" localSheetId="1">#REF!</definedName>
    <definedName name="_REC14500" localSheetId="3">#REF!</definedName>
    <definedName name="_REC14500">#REF!</definedName>
    <definedName name="_REC14515" localSheetId="2">#REF!</definedName>
    <definedName name="_REC14515" localSheetId="4">#REF!</definedName>
    <definedName name="_REC14515" localSheetId="1">#REF!</definedName>
    <definedName name="_REC14515" localSheetId="3">#REF!</definedName>
    <definedName name="_REC14515">#REF!</definedName>
    <definedName name="_REC14555" localSheetId="2">#REF!</definedName>
    <definedName name="_REC14555" localSheetId="4">#REF!</definedName>
    <definedName name="_REC14555" localSheetId="1">#REF!</definedName>
    <definedName name="_REC14555" localSheetId="3">#REF!</definedName>
    <definedName name="_REC14555">#REF!</definedName>
    <definedName name="_REC14565" localSheetId="2">#REF!</definedName>
    <definedName name="_REC14565" localSheetId="4">#REF!</definedName>
    <definedName name="_REC14565" localSheetId="1">#REF!</definedName>
    <definedName name="_REC14565" localSheetId="3">#REF!</definedName>
    <definedName name="_REC14565">#REF!</definedName>
    <definedName name="_REC15135" localSheetId="2">#REF!</definedName>
    <definedName name="_REC15135" localSheetId="4">#REF!</definedName>
    <definedName name="_REC15135" localSheetId="1">#REF!</definedName>
    <definedName name="_REC15135" localSheetId="3">#REF!</definedName>
    <definedName name="_REC15135">#REF!</definedName>
    <definedName name="_REC15140" localSheetId="2">#REF!</definedName>
    <definedName name="_REC15140" localSheetId="4">#REF!</definedName>
    <definedName name="_REC15140" localSheetId="1">#REF!</definedName>
    <definedName name="_REC15140" localSheetId="3">#REF!</definedName>
    <definedName name="_REC15140">#REF!</definedName>
    <definedName name="_REC15195" localSheetId="2">#REF!</definedName>
    <definedName name="_REC15195" localSheetId="4">#REF!</definedName>
    <definedName name="_REC15195" localSheetId="1">#REF!</definedName>
    <definedName name="_REC15195" localSheetId="3">#REF!</definedName>
    <definedName name="_REC15195">#REF!</definedName>
    <definedName name="_REC15225" localSheetId="2">#REF!</definedName>
    <definedName name="_REC15225" localSheetId="4">#REF!</definedName>
    <definedName name="_REC15225" localSheetId="1">#REF!</definedName>
    <definedName name="_REC15225" localSheetId="3">#REF!</definedName>
    <definedName name="_REC15225">#REF!</definedName>
    <definedName name="_REC15230" localSheetId="2">#REF!</definedName>
    <definedName name="_REC15230" localSheetId="4">#REF!</definedName>
    <definedName name="_REC15230" localSheetId="1">#REF!</definedName>
    <definedName name="_REC15230" localSheetId="3">#REF!</definedName>
    <definedName name="_REC15230">#REF!</definedName>
    <definedName name="_REC15515" localSheetId="2">#REF!</definedName>
    <definedName name="_REC15515" localSheetId="4">#REF!</definedName>
    <definedName name="_REC15515" localSheetId="1">#REF!</definedName>
    <definedName name="_REC15515" localSheetId="3">#REF!</definedName>
    <definedName name="_REC15515">#REF!</definedName>
    <definedName name="_REC15560" localSheetId="2">#REF!</definedName>
    <definedName name="_REC15560" localSheetId="4">#REF!</definedName>
    <definedName name="_REC15560" localSheetId="1">#REF!</definedName>
    <definedName name="_REC15560" localSheetId="3">#REF!</definedName>
    <definedName name="_REC15560">#REF!</definedName>
    <definedName name="_REC15565" localSheetId="2">#REF!</definedName>
    <definedName name="_REC15565" localSheetId="4">#REF!</definedName>
    <definedName name="_REC15565" localSheetId="1">#REF!</definedName>
    <definedName name="_REC15565" localSheetId="3">#REF!</definedName>
    <definedName name="_REC15565">#REF!</definedName>
    <definedName name="_REC15570" localSheetId="2">#REF!</definedName>
    <definedName name="_REC15570" localSheetId="4">#REF!</definedName>
    <definedName name="_REC15570" localSheetId="1">#REF!</definedName>
    <definedName name="_REC15570" localSheetId="3">#REF!</definedName>
    <definedName name="_REC15570">#REF!</definedName>
    <definedName name="_REC15575" localSheetId="2">#REF!</definedName>
    <definedName name="_REC15575" localSheetId="4">#REF!</definedName>
    <definedName name="_REC15575" localSheetId="1">#REF!</definedName>
    <definedName name="_REC15575" localSheetId="3">#REF!</definedName>
    <definedName name="_REC15575">#REF!</definedName>
    <definedName name="_REC15583" localSheetId="2">#REF!</definedName>
    <definedName name="_REC15583" localSheetId="4">#REF!</definedName>
    <definedName name="_REC15583" localSheetId="1">#REF!</definedName>
    <definedName name="_REC15583" localSheetId="3">#REF!</definedName>
    <definedName name="_REC15583">#REF!</definedName>
    <definedName name="_REC15590" localSheetId="2">#REF!</definedName>
    <definedName name="_REC15590" localSheetId="4">#REF!</definedName>
    <definedName name="_REC15590" localSheetId="1">#REF!</definedName>
    <definedName name="_REC15590" localSheetId="3">#REF!</definedName>
    <definedName name="_REC15590">#REF!</definedName>
    <definedName name="_REC15591" localSheetId="2">#REF!</definedName>
    <definedName name="_REC15591" localSheetId="4">#REF!</definedName>
    <definedName name="_REC15591" localSheetId="1">#REF!</definedName>
    <definedName name="_REC15591" localSheetId="3">#REF!</definedName>
    <definedName name="_REC15591">#REF!</definedName>
    <definedName name="_REC15610" localSheetId="2">#REF!</definedName>
    <definedName name="_REC15610" localSheetId="4">#REF!</definedName>
    <definedName name="_REC15610" localSheetId="1">#REF!</definedName>
    <definedName name="_REC15610" localSheetId="3">#REF!</definedName>
    <definedName name="_REC15610">#REF!</definedName>
    <definedName name="_REC15625" localSheetId="2">#REF!</definedName>
    <definedName name="_REC15625" localSheetId="4">#REF!</definedName>
    <definedName name="_REC15625" localSheetId="1">#REF!</definedName>
    <definedName name="_REC15625" localSheetId="3">#REF!</definedName>
    <definedName name="_REC15625">#REF!</definedName>
    <definedName name="_REC15635" localSheetId="2">#REF!</definedName>
    <definedName name="_REC15635" localSheetId="4">#REF!</definedName>
    <definedName name="_REC15635" localSheetId="1">#REF!</definedName>
    <definedName name="_REC15635" localSheetId="3">#REF!</definedName>
    <definedName name="_REC15635">#REF!</definedName>
    <definedName name="_REC15655" localSheetId="2">#REF!</definedName>
    <definedName name="_REC15655" localSheetId="4">#REF!</definedName>
    <definedName name="_REC15655" localSheetId="1">#REF!</definedName>
    <definedName name="_REC15655" localSheetId="3">#REF!</definedName>
    <definedName name="_REC15655">#REF!</definedName>
    <definedName name="_REC15665" localSheetId="2">#REF!</definedName>
    <definedName name="_REC15665" localSheetId="4">#REF!</definedName>
    <definedName name="_REC15665" localSheetId="1">#REF!</definedName>
    <definedName name="_REC15665" localSheetId="3">#REF!</definedName>
    <definedName name="_REC15665">#REF!</definedName>
    <definedName name="_REC16515" localSheetId="2">#REF!</definedName>
    <definedName name="_REC16515" localSheetId="4">#REF!</definedName>
    <definedName name="_REC16515" localSheetId="1">#REF!</definedName>
    <definedName name="_REC16515" localSheetId="3">#REF!</definedName>
    <definedName name="_REC16515">#REF!</definedName>
    <definedName name="_REC16535" localSheetId="2">#REF!</definedName>
    <definedName name="_REC16535" localSheetId="4">#REF!</definedName>
    <definedName name="_REC16535" localSheetId="1">#REF!</definedName>
    <definedName name="_REC16535" localSheetId="3">#REF!</definedName>
    <definedName name="_REC16535">#REF!</definedName>
    <definedName name="_REC17140" localSheetId="2">#REF!</definedName>
    <definedName name="_REC17140" localSheetId="4">#REF!</definedName>
    <definedName name="_REC17140" localSheetId="1">#REF!</definedName>
    <definedName name="_REC17140" localSheetId="3">#REF!</definedName>
    <definedName name="_REC17140">#REF!</definedName>
    <definedName name="_REC19500" localSheetId="2">#REF!</definedName>
    <definedName name="_REC19500" localSheetId="4">#REF!</definedName>
    <definedName name="_REC19500" localSheetId="1">#REF!</definedName>
    <definedName name="_REC19500" localSheetId="3">#REF!</definedName>
    <definedName name="_REC19500">#REF!</definedName>
    <definedName name="_REC19501" localSheetId="2">#REF!</definedName>
    <definedName name="_REC19501" localSheetId="4">#REF!</definedName>
    <definedName name="_REC19501" localSheetId="1">#REF!</definedName>
    <definedName name="_REC19501" localSheetId="3">#REF!</definedName>
    <definedName name="_REC19501">#REF!</definedName>
    <definedName name="_REC19502" localSheetId="2">#REF!</definedName>
    <definedName name="_REC19502" localSheetId="4">#REF!</definedName>
    <definedName name="_REC19502" localSheetId="1">#REF!</definedName>
    <definedName name="_REC19502" localSheetId="3">#REF!</definedName>
    <definedName name="_REC19502">#REF!</definedName>
    <definedName name="_REC19503" localSheetId="2">#REF!</definedName>
    <definedName name="_REC19503" localSheetId="4">#REF!</definedName>
    <definedName name="_REC19503" localSheetId="1">#REF!</definedName>
    <definedName name="_REC19503" localSheetId="3">#REF!</definedName>
    <definedName name="_REC19503">#REF!</definedName>
    <definedName name="_REC19504" localSheetId="2">#REF!</definedName>
    <definedName name="_REC19504" localSheetId="4">#REF!</definedName>
    <definedName name="_REC19504" localSheetId="1">#REF!</definedName>
    <definedName name="_REC19504" localSheetId="3">#REF!</definedName>
    <definedName name="_REC19504">#REF!</definedName>
    <definedName name="_REC19505" localSheetId="2">#REF!</definedName>
    <definedName name="_REC19505" localSheetId="4">#REF!</definedName>
    <definedName name="_REC19505" localSheetId="1">#REF!</definedName>
    <definedName name="_REC19505" localSheetId="3">#REF!</definedName>
    <definedName name="_REC19505">#REF!</definedName>
    <definedName name="_REC20100" localSheetId="2">#REF!</definedName>
    <definedName name="_REC20100" localSheetId="4">#REF!</definedName>
    <definedName name="_REC20100" localSheetId="1">#REF!</definedName>
    <definedName name="_REC20100" localSheetId="3">#REF!</definedName>
    <definedName name="_REC20100">#REF!</definedName>
    <definedName name="_REC20105" localSheetId="2">#REF!</definedName>
    <definedName name="_REC20105" localSheetId="4">#REF!</definedName>
    <definedName name="_REC20105" localSheetId="1">#REF!</definedName>
    <definedName name="_REC20105" localSheetId="3">#REF!</definedName>
    <definedName name="_REC20105">#REF!</definedName>
    <definedName name="_REC20110" localSheetId="2">#REF!</definedName>
    <definedName name="_REC20110" localSheetId="4">#REF!</definedName>
    <definedName name="_REC20110" localSheetId="1">#REF!</definedName>
    <definedName name="_REC20110" localSheetId="3">#REF!</definedName>
    <definedName name="_REC20110">#REF!</definedName>
    <definedName name="_REC20115" localSheetId="2">#REF!</definedName>
    <definedName name="_REC20115" localSheetId="4">#REF!</definedName>
    <definedName name="_REC20115" localSheetId="1">#REF!</definedName>
    <definedName name="_REC20115" localSheetId="3">#REF!</definedName>
    <definedName name="_REC20115">#REF!</definedName>
    <definedName name="_REC20130" localSheetId="2">#REF!</definedName>
    <definedName name="_REC20130" localSheetId="4">#REF!</definedName>
    <definedName name="_REC20130" localSheetId="1">#REF!</definedName>
    <definedName name="_REC20130" localSheetId="3">#REF!</definedName>
    <definedName name="_REC20130">#REF!</definedName>
    <definedName name="_REC20135" localSheetId="2">#REF!</definedName>
    <definedName name="_REC20135" localSheetId="4">#REF!</definedName>
    <definedName name="_REC20135" localSheetId="1">#REF!</definedName>
    <definedName name="_REC20135" localSheetId="3">#REF!</definedName>
    <definedName name="_REC20135">#REF!</definedName>
    <definedName name="_REC20140" localSheetId="2">#REF!</definedName>
    <definedName name="_REC20140" localSheetId="4">#REF!</definedName>
    <definedName name="_REC20140" localSheetId="1">#REF!</definedName>
    <definedName name="_REC20140" localSheetId="3">#REF!</definedName>
    <definedName name="_REC20140">#REF!</definedName>
    <definedName name="_REC20145" localSheetId="2">#REF!</definedName>
    <definedName name="_REC20145" localSheetId="4">#REF!</definedName>
    <definedName name="_REC20145" localSheetId="1">#REF!</definedName>
    <definedName name="_REC20145" localSheetId="3">#REF!</definedName>
    <definedName name="_REC20145">#REF!</definedName>
    <definedName name="_REC20150" localSheetId="2">#REF!</definedName>
    <definedName name="_REC20150" localSheetId="4">#REF!</definedName>
    <definedName name="_REC20150" localSheetId="1">#REF!</definedName>
    <definedName name="_REC20150" localSheetId="3">#REF!</definedName>
    <definedName name="_REC20150">#REF!</definedName>
    <definedName name="_REC20155" localSheetId="2">#REF!</definedName>
    <definedName name="_REC20155" localSheetId="4">#REF!</definedName>
    <definedName name="_REC20155" localSheetId="1">#REF!</definedName>
    <definedName name="_REC20155" localSheetId="3">#REF!</definedName>
    <definedName name="_REC20155">#REF!</definedName>
    <definedName name="_REC20175" localSheetId="2">#REF!</definedName>
    <definedName name="_REC20175" localSheetId="4">#REF!</definedName>
    <definedName name="_REC20175" localSheetId="1">#REF!</definedName>
    <definedName name="_REC20175" localSheetId="3">#REF!</definedName>
    <definedName name="_REC20175">#REF!</definedName>
    <definedName name="_REC20185" localSheetId="2">#REF!</definedName>
    <definedName name="_REC20185" localSheetId="4">#REF!</definedName>
    <definedName name="_REC20185" localSheetId="1">#REF!</definedName>
    <definedName name="_REC20185" localSheetId="3">#REF!</definedName>
    <definedName name="_REC20185">#REF!</definedName>
    <definedName name="_REC20190" localSheetId="2">#REF!</definedName>
    <definedName name="_REC20190" localSheetId="4">#REF!</definedName>
    <definedName name="_REC20190" localSheetId="1">#REF!</definedName>
    <definedName name="_REC20190" localSheetId="3">#REF!</definedName>
    <definedName name="_REC20190">#REF!</definedName>
    <definedName name="_REC20195" localSheetId="2">#REF!</definedName>
    <definedName name="_REC20195" localSheetId="4">#REF!</definedName>
    <definedName name="_REC20195" localSheetId="1">#REF!</definedName>
    <definedName name="_REC20195" localSheetId="3">#REF!</definedName>
    <definedName name="_REC20195">#REF!</definedName>
    <definedName name="_REC20210" localSheetId="2">#REF!</definedName>
    <definedName name="_REC20210" localSheetId="4">#REF!</definedName>
    <definedName name="_REC20210" localSheetId="1">#REF!</definedName>
    <definedName name="_REC20210" localSheetId="3">#REF!</definedName>
    <definedName name="_REC20210">#REF!</definedName>
    <definedName name="_RET1">[1]Regula!$J$36</definedName>
    <definedName name="_svi2" localSheetId="2">#REF!</definedName>
    <definedName name="_svi2" localSheetId="4">#REF!</definedName>
    <definedName name="_svi2" localSheetId="1">#REF!</definedName>
    <definedName name="_svi2" localSheetId="3">#REF!</definedName>
    <definedName name="_svi2">#REF!</definedName>
    <definedName name="_TT102" localSheetId="4">'[2]Relatório-1ª med.'!#REF!</definedName>
    <definedName name="_TT102" localSheetId="1">'[2]Relatório-1ª med.'!#REF!</definedName>
    <definedName name="_TT102" localSheetId="3">'[2]Relatório-1ª med.'!#REF!</definedName>
    <definedName name="_TT102">'[2]Relatório-1ª med.'!#REF!</definedName>
    <definedName name="_TT107" localSheetId="4">'[2]Relatório-1ª med.'!#REF!</definedName>
    <definedName name="_TT107" localSheetId="1">'[2]Relatório-1ª med.'!#REF!</definedName>
    <definedName name="_TT107" localSheetId="3">'[2]Relatório-1ª med.'!#REF!</definedName>
    <definedName name="_TT107">'[2]Relatório-1ª med.'!#REF!</definedName>
    <definedName name="_TT121" localSheetId="4">'[2]Relatório-1ª med.'!#REF!</definedName>
    <definedName name="_TT121" localSheetId="1">'[2]Relatório-1ª med.'!#REF!</definedName>
    <definedName name="_TT121" localSheetId="3">'[2]Relatório-1ª med.'!#REF!</definedName>
    <definedName name="_TT121">'[2]Relatório-1ª med.'!#REF!</definedName>
    <definedName name="_TT123" localSheetId="4">'[2]Relatório-1ª med.'!#REF!</definedName>
    <definedName name="_TT123" localSheetId="1">'[2]Relatório-1ª med.'!#REF!</definedName>
    <definedName name="_TT123" localSheetId="3">'[2]Relatório-1ª med.'!#REF!</definedName>
    <definedName name="_TT123">'[2]Relatório-1ª med.'!#REF!</definedName>
    <definedName name="_TT19" localSheetId="4">'[2]Relatório-1ª med.'!#REF!</definedName>
    <definedName name="_TT19" localSheetId="1">'[2]Relatório-1ª med.'!#REF!</definedName>
    <definedName name="_TT19" localSheetId="3">'[2]Relatório-1ª med.'!#REF!</definedName>
    <definedName name="_TT19">'[2]Relatório-1ª med.'!#REF!</definedName>
    <definedName name="_TT20" localSheetId="4">'[2]Relatório-1ª med.'!#REF!</definedName>
    <definedName name="_TT20" localSheetId="1">'[2]Relatório-1ª med.'!#REF!</definedName>
    <definedName name="_TT20" localSheetId="3">'[2]Relatório-1ª med.'!#REF!</definedName>
    <definedName name="_TT20">'[2]Relatório-1ª med.'!#REF!</definedName>
    <definedName name="_TT21" localSheetId="4">'[2]Relatório-1ª med.'!#REF!</definedName>
    <definedName name="_TT21" localSheetId="1">'[2]Relatório-1ª med.'!#REF!</definedName>
    <definedName name="_TT21" localSheetId="3">'[2]Relatório-1ª med.'!#REF!</definedName>
    <definedName name="_TT21">'[2]Relatório-1ª med.'!#REF!</definedName>
    <definedName name="_TT22" localSheetId="4">'[2]Relatório-1ª med.'!#REF!</definedName>
    <definedName name="_TT22" localSheetId="1">'[2]Relatório-1ª med.'!#REF!</definedName>
    <definedName name="_TT22" localSheetId="3">'[2]Relatório-1ª med.'!#REF!</definedName>
    <definedName name="_TT22">'[2]Relatório-1ª med.'!#REF!</definedName>
    <definedName name="_TT26" localSheetId="4">'[2]Relatório-1ª med.'!#REF!</definedName>
    <definedName name="_TT26" localSheetId="1">'[2]Relatório-1ª med.'!#REF!</definedName>
    <definedName name="_TT26" localSheetId="3">'[2]Relatório-1ª med.'!#REF!</definedName>
    <definedName name="_TT26">'[2]Relatório-1ª med.'!#REF!</definedName>
    <definedName name="_TT27" localSheetId="4">'[2]Relatório-1ª med.'!#REF!</definedName>
    <definedName name="_TT27" localSheetId="1">'[2]Relatório-1ª med.'!#REF!</definedName>
    <definedName name="_TT27" localSheetId="3">'[2]Relatório-1ª med.'!#REF!</definedName>
    <definedName name="_TT27">'[2]Relatório-1ª med.'!#REF!</definedName>
    <definedName name="_TT28" localSheetId="4">'[2]Relatório-1ª med.'!#REF!</definedName>
    <definedName name="_TT28" localSheetId="1">'[2]Relatório-1ª med.'!#REF!</definedName>
    <definedName name="_TT28" localSheetId="3">'[2]Relatório-1ª med.'!#REF!</definedName>
    <definedName name="_TT28">'[2]Relatório-1ª med.'!#REF!</definedName>
    <definedName name="_TT30" localSheetId="4">'[2]Relatório-1ª med.'!#REF!</definedName>
    <definedName name="_TT30" localSheetId="1">'[2]Relatório-1ª med.'!#REF!</definedName>
    <definedName name="_TT30" localSheetId="3">'[2]Relatório-1ª med.'!#REF!</definedName>
    <definedName name="_TT30">'[2]Relatório-1ª med.'!#REF!</definedName>
    <definedName name="_TT31" localSheetId="4">'[2]Relatório-1ª med.'!#REF!</definedName>
    <definedName name="_TT31" localSheetId="1">'[2]Relatório-1ª med.'!#REF!</definedName>
    <definedName name="_TT31" localSheetId="3">'[2]Relatório-1ª med.'!#REF!</definedName>
    <definedName name="_TT31">'[2]Relatório-1ª med.'!#REF!</definedName>
    <definedName name="_TT32" localSheetId="4">'[2]Relatório-1ª med.'!#REF!</definedName>
    <definedName name="_TT32" localSheetId="1">'[2]Relatório-1ª med.'!#REF!</definedName>
    <definedName name="_TT32" localSheetId="3">'[2]Relatório-1ª med.'!#REF!</definedName>
    <definedName name="_TT32">'[2]Relatório-1ª med.'!#REF!</definedName>
    <definedName name="_TT33" localSheetId="4">'[2]Relatório-1ª med.'!#REF!</definedName>
    <definedName name="_TT33" localSheetId="1">'[2]Relatório-1ª med.'!#REF!</definedName>
    <definedName name="_TT33" localSheetId="3">'[2]Relatório-1ª med.'!#REF!</definedName>
    <definedName name="_TT33">'[2]Relatório-1ª med.'!#REF!</definedName>
    <definedName name="_TT34" localSheetId="4">'[2]Relatório-1ª med.'!#REF!</definedName>
    <definedName name="_TT34" localSheetId="1">'[2]Relatório-1ª med.'!#REF!</definedName>
    <definedName name="_TT34" localSheetId="3">'[2]Relatório-1ª med.'!#REF!</definedName>
    <definedName name="_TT34">'[2]Relatório-1ª med.'!#REF!</definedName>
    <definedName name="_TT36" localSheetId="4">'[2]Relatório-1ª med.'!#REF!</definedName>
    <definedName name="_TT36" localSheetId="1">'[2]Relatório-1ª med.'!#REF!</definedName>
    <definedName name="_TT36" localSheetId="3">'[2]Relatório-1ª med.'!#REF!</definedName>
    <definedName name="_TT36">'[2]Relatório-1ª med.'!#REF!</definedName>
    <definedName name="_TT37" localSheetId="4">'[2]Relatório-1ª med.'!#REF!</definedName>
    <definedName name="_TT37" localSheetId="1">'[2]Relatório-1ª med.'!#REF!</definedName>
    <definedName name="_TT37" localSheetId="3">'[2]Relatório-1ª med.'!#REF!</definedName>
    <definedName name="_TT37">'[2]Relatório-1ª med.'!#REF!</definedName>
    <definedName name="_TT38" localSheetId="4">'[2]Relatório-1ª med.'!#REF!</definedName>
    <definedName name="_TT38" localSheetId="1">'[2]Relatório-1ª med.'!#REF!</definedName>
    <definedName name="_TT38" localSheetId="3">'[2]Relatório-1ª med.'!#REF!</definedName>
    <definedName name="_TT38">'[2]Relatório-1ª med.'!#REF!</definedName>
    <definedName name="_TT39" localSheetId="4">'[2]Relatório-1ª med.'!#REF!</definedName>
    <definedName name="_TT39" localSheetId="1">'[2]Relatório-1ª med.'!#REF!</definedName>
    <definedName name="_TT39" localSheetId="3">'[2]Relatório-1ª med.'!#REF!</definedName>
    <definedName name="_TT39">'[2]Relatório-1ª med.'!#REF!</definedName>
    <definedName name="_TT40" localSheetId="4">'[2]Relatório-1ª med.'!#REF!</definedName>
    <definedName name="_TT40" localSheetId="1">'[2]Relatório-1ª med.'!#REF!</definedName>
    <definedName name="_TT40" localSheetId="3">'[2]Relatório-1ª med.'!#REF!</definedName>
    <definedName name="_TT40">'[2]Relatório-1ª med.'!#REF!</definedName>
    <definedName name="_TT5" localSheetId="4">'[2]Relatório-1ª med.'!#REF!</definedName>
    <definedName name="_TT5" localSheetId="1">'[2]Relatório-1ª med.'!#REF!</definedName>
    <definedName name="_TT5" localSheetId="3">'[2]Relatório-1ª med.'!#REF!</definedName>
    <definedName name="_TT5">'[2]Relatório-1ª med.'!#REF!</definedName>
    <definedName name="_TT52" localSheetId="4">'[2]Relatório-1ª med.'!#REF!</definedName>
    <definedName name="_TT52" localSheetId="1">'[2]Relatório-1ª med.'!#REF!</definedName>
    <definedName name="_TT52" localSheetId="3">'[2]Relatório-1ª med.'!#REF!</definedName>
    <definedName name="_TT52">'[2]Relatório-1ª med.'!#REF!</definedName>
    <definedName name="_TT53" localSheetId="4">'[2]Relatório-1ª med.'!#REF!</definedName>
    <definedName name="_TT53" localSheetId="1">'[2]Relatório-1ª med.'!#REF!</definedName>
    <definedName name="_TT53" localSheetId="3">'[2]Relatório-1ª med.'!#REF!</definedName>
    <definedName name="_TT53">'[2]Relatório-1ª med.'!#REF!</definedName>
    <definedName name="_TT54" localSheetId="4">'[2]Relatório-1ª med.'!#REF!</definedName>
    <definedName name="_TT54" localSheetId="1">'[2]Relatório-1ª med.'!#REF!</definedName>
    <definedName name="_TT54" localSheetId="3">'[2]Relatório-1ª med.'!#REF!</definedName>
    <definedName name="_TT54">'[2]Relatório-1ª med.'!#REF!</definedName>
    <definedName name="_TT55" localSheetId="4">'[2]Relatório-1ª med.'!#REF!</definedName>
    <definedName name="_TT55" localSheetId="1">'[2]Relatório-1ª med.'!#REF!</definedName>
    <definedName name="_TT55" localSheetId="3">'[2]Relatório-1ª med.'!#REF!</definedName>
    <definedName name="_TT55">'[2]Relatório-1ª med.'!#REF!</definedName>
    <definedName name="_TT6" localSheetId="4">'[2]Relatório-1ª med.'!#REF!</definedName>
    <definedName name="_TT6" localSheetId="1">'[2]Relatório-1ª med.'!#REF!</definedName>
    <definedName name="_TT6" localSheetId="3">'[2]Relatório-1ª med.'!#REF!</definedName>
    <definedName name="_TT6">'[2]Relatório-1ª med.'!#REF!</definedName>
    <definedName name="_TT60" localSheetId="4">'[2]Relatório-1ª med.'!#REF!</definedName>
    <definedName name="_TT60" localSheetId="1">'[2]Relatório-1ª med.'!#REF!</definedName>
    <definedName name="_TT60" localSheetId="3">'[2]Relatório-1ª med.'!#REF!</definedName>
    <definedName name="_TT60">'[2]Relatório-1ª med.'!#REF!</definedName>
    <definedName name="_TT61" localSheetId="4">'[2]Relatório-1ª med.'!#REF!</definedName>
    <definedName name="_TT61" localSheetId="1">'[2]Relatório-1ª med.'!#REF!</definedName>
    <definedName name="_TT61" localSheetId="3">'[2]Relatório-1ª med.'!#REF!</definedName>
    <definedName name="_TT61">'[2]Relatório-1ª med.'!#REF!</definedName>
    <definedName name="_TT69" localSheetId="4">'[2]Relatório-1ª med.'!#REF!</definedName>
    <definedName name="_TT69" localSheetId="1">'[2]Relatório-1ª med.'!#REF!</definedName>
    <definedName name="_TT69" localSheetId="3">'[2]Relatório-1ª med.'!#REF!</definedName>
    <definedName name="_TT69">'[2]Relatório-1ª med.'!#REF!</definedName>
    <definedName name="_TT7" localSheetId="4">'[2]Relatório-1ª med.'!#REF!</definedName>
    <definedName name="_TT7" localSheetId="1">'[2]Relatório-1ª med.'!#REF!</definedName>
    <definedName name="_TT7" localSheetId="3">'[2]Relatório-1ª med.'!#REF!</definedName>
    <definedName name="_TT7">'[2]Relatório-1ª med.'!#REF!</definedName>
    <definedName name="_TT70" localSheetId="4">'[2]Relatório-1ª med.'!#REF!</definedName>
    <definedName name="_TT70" localSheetId="1">'[2]Relatório-1ª med.'!#REF!</definedName>
    <definedName name="_TT70" localSheetId="3">'[2]Relatório-1ª med.'!#REF!</definedName>
    <definedName name="_TT70">'[2]Relatório-1ª med.'!#REF!</definedName>
    <definedName name="_TT71" localSheetId="4">'[2]Relatório-1ª med.'!#REF!</definedName>
    <definedName name="_TT71" localSheetId="1">'[2]Relatório-1ª med.'!#REF!</definedName>
    <definedName name="_TT71" localSheetId="3">'[2]Relatório-1ª med.'!#REF!</definedName>
    <definedName name="_TT71">'[2]Relatório-1ª med.'!#REF!</definedName>
    <definedName name="_TT74" localSheetId="4">'[2]Relatório-1ª med.'!#REF!</definedName>
    <definedName name="_TT74" localSheetId="1">'[2]Relatório-1ª med.'!#REF!</definedName>
    <definedName name="_TT74" localSheetId="3">'[2]Relatório-1ª med.'!#REF!</definedName>
    <definedName name="_TT74">'[2]Relatório-1ª med.'!#REF!</definedName>
    <definedName name="_TT75" localSheetId="4">'[2]Relatório-1ª med.'!#REF!</definedName>
    <definedName name="_TT75" localSheetId="1">'[2]Relatório-1ª med.'!#REF!</definedName>
    <definedName name="_TT75" localSheetId="3">'[2]Relatório-1ª med.'!#REF!</definedName>
    <definedName name="_TT75">'[2]Relatório-1ª med.'!#REF!</definedName>
    <definedName name="_TT76" localSheetId="4">'[2]Relatório-1ª med.'!#REF!</definedName>
    <definedName name="_TT76" localSheetId="1">'[2]Relatório-1ª med.'!#REF!</definedName>
    <definedName name="_TT76" localSheetId="3">'[2]Relatório-1ª med.'!#REF!</definedName>
    <definedName name="_TT76">'[2]Relatório-1ª med.'!#REF!</definedName>
    <definedName name="_TT77" localSheetId="4">'[2]Relatório-1ª med.'!#REF!</definedName>
    <definedName name="_TT77" localSheetId="1">'[2]Relatório-1ª med.'!#REF!</definedName>
    <definedName name="_TT77" localSheetId="3">'[2]Relatório-1ª med.'!#REF!</definedName>
    <definedName name="_TT77">'[2]Relatório-1ª med.'!#REF!</definedName>
    <definedName name="_TT78" localSheetId="4">'[2]Relatório-1ª med.'!#REF!</definedName>
    <definedName name="_TT78" localSheetId="1">'[2]Relatório-1ª med.'!#REF!</definedName>
    <definedName name="_TT78" localSheetId="3">'[2]Relatório-1ª med.'!#REF!</definedName>
    <definedName name="_TT78">'[2]Relatório-1ª med.'!#REF!</definedName>
    <definedName name="_TT79" localSheetId="4">'[2]Relatório-1ª med.'!#REF!</definedName>
    <definedName name="_TT79" localSheetId="1">'[2]Relatório-1ª med.'!#REF!</definedName>
    <definedName name="_TT79" localSheetId="3">'[2]Relatório-1ª med.'!#REF!</definedName>
    <definedName name="_TT79">'[2]Relatório-1ª med.'!#REF!</definedName>
    <definedName name="_TT94" localSheetId="4">'[2]Relatório-1ª med.'!#REF!</definedName>
    <definedName name="_TT94" localSheetId="1">'[2]Relatório-1ª med.'!#REF!</definedName>
    <definedName name="_TT94" localSheetId="3">'[2]Relatório-1ª med.'!#REF!</definedName>
    <definedName name="_TT94">'[2]Relatório-1ª med.'!#REF!</definedName>
    <definedName name="_TT95" localSheetId="4">'[2]Relatório-1ª med.'!#REF!</definedName>
    <definedName name="_TT95" localSheetId="1">'[2]Relatório-1ª med.'!#REF!</definedName>
    <definedName name="_TT95" localSheetId="3">'[2]Relatório-1ª med.'!#REF!</definedName>
    <definedName name="_TT95">'[2]Relatório-1ª med.'!#REF!</definedName>
    <definedName name="_TT97" localSheetId="4">'[2]Relatório-1ª med.'!#REF!</definedName>
    <definedName name="_TT97" localSheetId="1">'[2]Relatório-1ª med.'!#REF!</definedName>
    <definedName name="_TT97" localSheetId="3">'[2]Relatório-1ª med.'!#REF!</definedName>
    <definedName name="_TT97">'[2]Relatório-1ª med.'!#REF!</definedName>
    <definedName name="_UNI11100" localSheetId="2">#REF!</definedName>
    <definedName name="_UNI11100" localSheetId="4">#REF!</definedName>
    <definedName name="_UNI11100" localSheetId="1">#REF!</definedName>
    <definedName name="_UNI11100" localSheetId="3">#REF!</definedName>
    <definedName name="_UNI11100">#REF!</definedName>
    <definedName name="_UNI11110" localSheetId="2">#REF!</definedName>
    <definedName name="_UNI11110" localSheetId="4">#REF!</definedName>
    <definedName name="_UNI11110" localSheetId="1">#REF!</definedName>
    <definedName name="_UNI11110" localSheetId="3">#REF!</definedName>
    <definedName name="_UNI11110">#REF!</definedName>
    <definedName name="_UNI11115" localSheetId="2">#REF!</definedName>
    <definedName name="_UNI11115" localSheetId="4">#REF!</definedName>
    <definedName name="_UNI11115" localSheetId="1">#REF!</definedName>
    <definedName name="_UNI11115" localSheetId="3">#REF!</definedName>
    <definedName name="_UNI11115">#REF!</definedName>
    <definedName name="_UNI11125" localSheetId="2">#REF!</definedName>
    <definedName name="_UNI11125" localSheetId="4">#REF!</definedName>
    <definedName name="_UNI11125" localSheetId="1">#REF!</definedName>
    <definedName name="_UNI11125" localSheetId="3">#REF!</definedName>
    <definedName name="_UNI11125">#REF!</definedName>
    <definedName name="_UNI11130" localSheetId="2">#REF!</definedName>
    <definedName name="_UNI11130" localSheetId="4">#REF!</definedName>
    <definedName name="_UNI11130" localSheetId="1">#REF!</definedName>
    <definedName name="_UNI11130" localSheetId="3">#REF!</definedName>
    <definedName name="_UNI11130">#REF!</definedName>
    <definedName name="_UNI11135" localSheetId="2">#REF!</definedName>
    <definedName name="_UNI11135" localSheetId="4">#REF!</definedName>
    <definedName name="_UNI11135" localSheetId="1">#REF!</definedName>
    <definedName name="_UNI11135" localSheetId="3">#REF!</definedName>
    <definedName name="_UNI11135">#REF!</definedName>
    <definedName name="_UNI11145" localSheetId="2">#REF!</definedName>
    <definedName name="_UNI11145" localSheetId="4">#REF!</definedName>
    <definedName name="_UNI11145" localSheetId="1">#REF!</definedName>
    <definedName name="_UNI11145" localSheetId="3">#REF!</definedName>
    <definedName name="_UNI11145">#REF!</definedName>
    <definedName name="_UNI11150" localSheetId="2">#REF!</definedName>
    <definedName name="_UNI11150" localSheetId="4">#REF!</definedName>
    <definedName name="_UNI11150" localSheetId="1">#REF!</definedName>
    <definedName name="_UNI11150" localSheetId="3">#REF!</definedName>
    <definedName name="_UNI11150">#REF!</definedName>
    <definedName name="_UNI11165" localSheetId="2">#REF!</definedName>
    <definedName name="_UNI11165" localSheetId="4">#REF!</definedName>
    <definedName name="_UNI11165" localSheetId="1">#REF!</definedName>
    <definedName name="_UNI11165" localSheetId="3">#REF!</definedName>
    <definedName name="_UNI11165">#REF!</definedName>
    <definedName name="_UNI11170" localSheetId="2">#REF!</definedName>
    <definedName name="_UNI11170" localSheetId="4">#REF!</definedName>
    <definedName name="_UNI11170" localSheetId="1">#REF!</definedName>
    <definedName name="_UNI11170" localSheetId="3">#REF!</definedName>
    <definedName name="_UNI11170">#REF!</definedName>
    <definedName name="_UNI11180" localSheetId="2">#REF!</definedName>
    <definedName name="_UNI11180" localSheetId="4">#REF!</definedName>
    <definedName name="_UNI11180" localSheetId="1">#REF!</definedName>
    <definedName name="_UNI11180" localSheetId="3">#REF!</definedName>
    <definedName name="_UNI11180">#REF!</definedName>
    <definedName name="_UNI11185" localSheetId="2">#REF!</definedName>
    <definedName name="_UNI11185" localSheetId="4">#REF!</definedName>
    <definedName name="_UNI11185" localSheetId="1">#REF!</definedName>
    <definedName name="_UNI11185" localSheetId="3">#REF!</definedName>
    <definedName name="_UNI11185">#REF!</definedName>
    <definedName name="_UNI11220" localSheetId="2">#REF!</definedName>
    <definedName name="_UNI11220" localSheetId="4">#REF!</definedName>
    <definedName name="_UNI11220" localSheetId="1">#REF!</definedName>
    <definedName name="_UNI11220" localSheetId="3">#REF!</definedName>
    <definedName name="_UNI11220">#REF!</definedName>
    <definedName name="_UNI12105" localSheetId="2">#REF!</definedName>
    <definedName name="_UNI12105" localSheetId="4">#REF!</definedName>
    <definedName name="_UNI12105" localSheetId="1">#REF!</definedName>
    <definedName name="_UNI12105" localSheetId="3">#REF!</definedName>
    <definedName name="_UNI12105">#REF!</definedName>
    <definedName name="_UNI12555" localSheetId="2">#REF!</definedName>
    <definedName name="_UNI12555" localSheetId="4">#REF!</definedName>
    <definedName name="_UNI12555" localSheetId="1">#REF!</definedName>
    <definedName name="_UNI12555" localSheetId="3">#REF!</definedName>
    <definedName name="_UNI12555">#REF!</definedName>
    <definedName name="_UNI12570" localSheetId="2">#REF!</definedName>
    <definedName name="_UNI12570" localSheetId="4">#REF!</definedName>
    <definedName name="_UNI12570" localSheetId="1">#REF!</definedName>
    <definedName name="_UNI12570" localSheetId="3">#REF!</definedName>
    <definedName name="_UNI12570">#REF!</definedName>
    <definedName name="_UNI12575" localSheetId="2">#REF!</definedName>
    <definedName name="_UNI12575" localSheetId="4">#REF!</definedName>
    <definedName name="_UNI12575" localSheetId="1">#REF!</definedName>
    <definedName name="_UNI12575" localSheetId="3">#REF!</definedName>
    <definedName name="_UNI12575">#REF!</definedName>
    <definedName name="_UNI12580" localSheetId="2">#REF!</definedName>
    <definedName name="_UNI12580" localSheetId="4">#REF!</definedName>
    <definedName name="_UNI12580" localSheetId="1">#REF!</definedName>
    <definedName name="_UNI12580" localSheetId="3">#REF!</definedName>
    <definedName name="_UNI12580">#REF!</definedName>
    <definedName name="_UNI12600" localSheetId="2">#REF!</definedName>
    <definedName name="_UNI12600" localSheetId="4">#REF!</definedName>
    <definedName name="_UNI12600" localSheetId="1">#REF!</definedName>
    <definedName name="_UNI12600" localSheetId="3">#REF!</definedName>
    <definedName name="_UNI12600">#REF!</definedName>
    <definedName name="_UNI12610" localSheetId="2">#REF!</definedName>
    <definedName name="_UNI12610" localSheetId="4">#REF!</definedName>
    <definedName name="_UNI12610" localSheetId="1">#REF!</definedName>
    <definedName name="_UNI12610" localSheetId="3">#REF!</definedName>
    <definedName name="_UNI12610">#REF!</definedName>
    <definedName name="_UNI12630" localSheetId="2">#REF!</definedName>
    <definedName name="_UNI12630" localSheetId="4">#REF!</definedName>
    <definedName name="_UNI12630" localSheetId="1">#REF!</definedName>
    <definedName name="_UNI12630" localSheetId="3">#REF!</definedName>
    <definedName name="_UNI12630">#REF!</definedName>
    <definedName name="_UNI12631" localSheetId="2">#REF!</definedName>
    <definedName name="_UNI12631" localSheetId="4">#REF!</definedName>
    <definedName name="_UNI12631" localSheetId="1">#REF!</definedName>
    <definedName name="_UNI12631" localSheetId="3">#REF!</definedName>
    <definedName name="_UNI12631">#REF!</definedName>
    <definedName name="_UNI12640" localSheetId="2">#REF!</definedName>
    <definedName name="_UNI12640" localSheetId="4">#REF!</definedName>
    <definedName name="_UNI12640" localSheetId="1">#REF!</definedName>
    <definedName name="_UNI12640" localSheetId="3">#REF!</definedName>
    <definedName name="_UNI12640">#REF!</definedName>
    <definedName name="_UNI12645" localSheetId="2">#REF!</definedName>
    <definedName name="_UNI12645" localSheetId="4">#REF!</definedName>
    <definedName name="_UNI12645" localSheetId="1">#REF!</definedName>
    <definedName name="_UNI12645" localSheetId="3">#REF!</definedName>
    <definedName name="_UNI12645">#REF!</definedName>
    <definedName name="_UNI12665" localSheetId="2">#REF!</definedName>
    <definedName name="_UNI12665" localSheetId="4">#REF!</definedName>
    <definedName name="_UNI12665" localSheetId="1">#REF!</definedName>
    <definedName name="_UNI12665" localSheetId="3">#REF!</definedName>
    <definedName name="_UNI12665">#REF!</definedName>
    <definedName name="_UNI12690" localSheetId="2">#REF!</definedName>
    <definedName name="_UNI12690" localSheetId="4">#REF!</definedName>
    <definedName name="_UNI12690" localSheetId="1">#REF!</definedName>
    <definedName name="_UNI12690" localSheetId="3">#REF!</definedName>
    <definedName name="_UNI12690">#REF!</definedName>
    <definedName name="_UNI12700" localSheetId="2">#REF!</definedName>
    <definedName name="_UNI12700" localSheetId="4">#REF!</definedName>
    <definedName name="_UNI12700" localSheetId="1">#REF!</definedName>
    <definedName name="_UNI12700" localSheetId="3">#REF!</definedName>
    <definedName name="_UNI12700">#REF!</definedName>
    <definedName name="_UNI12710" localSheetId="2">#REF!</definedName>
    <definedName name="_UNI12710" localSheetId="4">#REF!</definedName>
    <definedName name="_UNI12710" localSheetId="1">#REF!</definedName>
    <definedName name="_UNI12710" localSheetId="3">#REF!</definedName>
    <definedName name="_UNI12710">#REF!</definedName>
    <definedName name="_UNI13111" localSheetId="2">#REF!</definedName>
    <definedName name="_UNI13111" localSheetId="4">#REF!</definedName>
    <definedName name="_UNI13111" localSheetId="1">#REF!</definedName>
    <definedName name="_UNI13111" localSheetId="3">#REF!</definedName>
    <definedName name="_UNI13111">#REF!</definedName>
    <definedName name="_UNI13112" localSheetId="2">#REF!</definedName>
    <definedName name="_UNI13112" localSheetId="4">#REF!</definedName>
    <definedName name="_UNI13112" localSheetId="1">#REF!</definedName>
    <definedName name="_UNI13112" localSheetId="3">#REF!</definedName>
    <definedName name="_UNI13112">#REF!</definedName>
    <definedName name="_UNI13121" localSheetId="2">#REF!</definedName>
    <definedName name="_UNI13121" localSheetId="4">#REF!</definedName>
    <definedName name="_UNI13121" localSheetId="1">#REF!</definedName>
    <definedName name="_UNI13121" localSheetId="3">#REF!</definedName>
    <definedName name="_UNI13121">#REF!</definedName>
    <definedName name="_UNI13720" localSheetId="2">#REF!</definedName>
    <definedName name="_UNI13720" localSheetId="4">#REF!</definedName>
    <definedName name="_UNI13720" localSheetId="1">#REF!</definedName>
    <definedName name="_UNI13720" localSheetId="3">#REF!</definedName>
    <definedName name="_UNI13720">#REF!</definedName>
    <definedName name="_UNI14100" localSheetId="2">#REF!</definedName>
    <definedName name="_UNI14100" localSheetId="4">#REF!</definedName>
    <definedName name="_UNI14100" localSheetId="1">#REF!</definedName>
    <definedName name="_UNI14100" localSheetId="3">#REF!</definedName>
    <definedName name="_UNI14100">#REF!</definedName>
    <definedName name="_UNI14161" localSheetId="2">#REF!</definedName>
    <definedName name="_UNI14161" localSheetId="4">#REF!</definedName>
    <definedName name="_UNI14161" localSheetId="1">#REF!</definedName>
    <definedName name="_UNI14161" localSheetId="3">#REF!</definedName>
    <definedName name="_UNI14161">#REF!</definedName>
    <definedName name="_UNI14195" localSheetId="2">#REF!</definedName>
    <definedName name="_UNI14195" localSheetId="4">#REF!</definedName>
    <definedName name="_UNI14195" localSheetId="1">#REF!</definedName>
    <definedName name="_UNI14195" localSheetId="3">#REF!</definedName>
    <definedName name="_UNI14195">#REF!</definedName>
    <definedName name="_UNI14205" localSheetId="2">#REF!</definedName>
    <definedName name="_UNI14205" localSheetId="4">#REF!</definedName>
    <definedName name="_UNI14205" localSheetId="1">#REF!</definedName>
    <definedName name="_UNI14205" localSheetId="3">#REF!</definedName>
    <definedName name="_UNI14205">#REF!</definedName>
    <definedName name="_UNI14260" localSheetId="2">#REF!</definedName>
    <definedName name="_UNI14260" localSheetId="4">#REF!</definedName>
    <definedName name="_UNI14260" localSheetId="1">#REF!</definedName>
    <definedName name="_UNI14260" localSheetId="3">#REF!</definedName>
    <definedName name="_UNI14260">#REF!</definedName>
    <definedName name="_UNI14500" localSheetId="2">#REF!</definedName>
    <definedName name="_UNI14500" localSheetId="4">#REF!</definedName>
    <definedName name="_UNI14500" localSheetId="1">#REF!</definedName>
    <definedName name="_UNI14500" localSheetId="3">#REF!</definedName>
    <definedName name="_UNI14500">#REF!</definedName>
    <definedName name="_UNI14515" localSheetId="2">#REF!</definedName>
    <definedName name="_UNI14515" localSheetId="4">#REF!</definedName>
    <definedName name="_UNI14515" localSheetId="1">#REF!</definedName>
    <definedName name="_UNI14515" localSheetId="3">#REF!</definedName>
    <definedName name="_UNI14515">#REF!</definedName>
    <definedName name="_UNI14555" localSheetId="2">#REF!</definedName>
    <definedName name="_UNI14555" localSheetId="4">#REF!</definedName>
    <definedName name="_UNI14555" localSheetId="1">#REF!</definedName>
    <definedName name="_UNI14555" localSheetId="3">#REF!</definedName>
    <definedName name="_UNI14555">#REF!</definedName>
    <definedName name="_UNI14565" localSheetId="2">#REF!</definedName>
    <definedName name="_UNI14565" localSheetId="4">#REF!</definedName>
    <definedName name="_UNI14565" localSheetId="1">#REF!</definedName>
    <definedName name="_UNI14565" localSheetId="3">#REF!</definedName>
    <definedName name="_UNI14565">#REF!</definedName>
    <definedName name="_UNI15135" localSheetId="2">#REF!</definedName>
    <definedName name="_UNI15135" localSheetId="4">#REF!</definedName>
    <definedName name="_UNI15135" localSheetId="1">#REF!</definedName>
    <definedName name="_UNI15135" localSheetId="3">#REF!</definedName>
    <definedName name="_UNI15135">#REF!</definedName>
    <definedName name="_UNI15140" localSheetId="2">#REF!</definedName>
    <definedName name="_UNI15140" localSheetId="4">#REF!</definedName>
    <definedName name="_UNI15140" localSheetId="1">#REF!</definedName>
    <definedName name="_UNI15140" localSheetId="3">#REF!</definedName>
    <definedName name="_UNI15140">#REF!</definedName>
    <definedName name="_UNI15195" localSheetId="2">#REF!</definedName>
    <definedName name="_UNI15195" localSheetId="4">#REF!</definedName>
    <definedName name="_UNI15195" localSheetId="1">#REF!</definedName>
    <definedName name="_UNI15195" localSheetId="3">#REF!</definedName>
    <definedName name="_UNI15195">#REF!</definedName>
    <definedName name="_UNI15225" localSheetId="2">#REF!</definedName>
    <definedName name="_UNI15225" localSheetId="4">#REF!</definedName>
    <definedName name="_UNI15225" localSheetId="1">#REF!</definedName>
    <definedName name="_UNI15225" localSheetId="3">#REF!</definedName>
    <definedName name="_UNI15225">#REF!</definedName>
    <definedName name="_UNI15230" localSheetId="2">#REF!</definedName>
    <definedName name="_UNI15230" localSheetId="4">#REF!</definedName>
    <definedName name="_UNI15230" localSheetId="1">#REF!</definedName>
    <definedName name="_UNI15230" localSheetId="3">#REF!</definedName>
    <definedName name="_UNI15230">#REF!</definedName>
    <definedName name="_UNI15515" localSheetId="2">#REF!</definedName>
    <definedName name="_UNI15515" localSheetId="4">#REF!</definedName>
    <definedName name="_UNI15515" localSheetId="1">#REF!</definedName>
    <definedName name="_UNI15515" localSheetId="3">#REF!</definedName>
    <definedName name="_UNI15515">#REF!</definedName>
    <definedName name="_UNI15560" localSheetId="2">#REF!</definedName>
    <definedName name="_UNI15560" localSheetId="4">#REF!</definedName>
    <definedName name="_UNI15560" localSheetId="1">#REF!</definedName>
    <definedName name="_UNI15560" localSheetId="3">#REF!</definedName>
    <definedName name="_UNI15560">#REF!</definedName>
    <definedName name="_UNI15565" localSheetId="2">#REF!</definedName>
    <definedName name="_UNI15565" localSheetId="4">#REF!</definedName>
    <definedName name="_UNI15565" localSheetId="1">#REF!</definedName>
    <definedName name="_UNI15565" localSheetId="3">#REF!</definedName>
    <definedName name="_UNI15565">#REF!</definedName>
    <definedName name="_UNI15570" localSheetId="2">#REF!</definedName>
    <definedName name="_UNI15570" localSheetId="4">#REF!</definedName>
    <definedName name="_UNI15570" localSheetId="1">#REF!</definedName>
    <definedName name="_UNI15570" localSheetId="3">#REF!</definedName>
    <definedName name="_UNI15570">#REF!</definedName>
    <definedName name="_UNI15575" localSheetId="2">#REF!</definedName>
    <definedName name="_UNI15575" localSheetId="4">#REF!</definedName>
    <definedName name="_UNI15575" localSheetId="1">#REF!</definedName>
    <definedName name="_UNI15575" localSheetId="3">#REF!</definedName>
    <definedName name="_UNI15575">#REF!</definedName>
    <definedName name="_UNI15583" localSheetId="2">#REF!</definedName>
    <definedName name="_UNI15583" localSheetId="4">#REF!</definedName>
    <definedName name="_UNI15583" localSheetId="1">#REF!</definedName>
    <definedName name="_UNI15583" localSheetId="3">#REF!</definedName>
    <definedName name="_UNI15583">#REF!</definedName>
    <definedName name="_UNI15590" localSheetId="2">#REF!</definedName>
    <definedName name="_UNI15590" localSheetId="4">#REF!</definedName>
    <definedName name="_UNI15590" localSheetId="1">#REF!</definedName>
    <definedName name="_UNI15590" localSheetId="3">#REF!</definedName>
    <definedName name="_UNI15590">#REF!</definedName>
    <definedName name="_UNI15591" localSheetId="2">#REF!</definedName>
    <definedName name="_UNI15591" localSheetId="4">#REF!</definedName>
    <definedName name="_UNI15591" localSheetId="1">#REF!</definedName>
    <definedName name="_UNI15591" localSheetId="3">#REF!</definedName>
    <definedName name="_UNI15591">#REF!</definedName>
    <definedName name="_UNI15610" localSheetId="2">#REF!</definedName>
    <definedName name="_UNI15610" localSheetId="4">#REF!</definedName>
    <definedName name="_UNI15610" localSheetId="1">#REF!</definedName>
    <definedName name="_UNI15610" localSheetId="3">#REF!</definedName>
    <definedName name="_UNI15610">#REF!</definedName>
    <definedName name="_UNI15625" localSheetId="2">#REF!</definedName>
    <definedName name="_UNI15625" localSheetId="4">#REF!</definedName>
    <definedName name="_UNI15625" localSheetId="1">#REF!</definedName>
    <definedName name="_UNI15625" localSheetId="3">#REF!</definedName>
    <definedName name="_UNI15625">#REF!</definedName>
    <definedName name="_UNI15635" localSheetId="2">#REF!</definedName>
    <definedName name="_UNI15635" localSheetId="4">#REF!</definedName>
    <definedName name="_UNI15635" localSheetId="1">#REF!</definedName>
    <definedName name="_UNI15635" localSheetId="3">#REF!</definedName>
    <definedName name="_UNI15635">#REF!</definedName>
    <definedName name="_UNI15655" localSheetId="2">#REF!</definedName>
    <definedName name="_UNI15655" localSheetId="4">#REF!</definedName>
    <definedName name="_UNI15655" localSheetId="1">#REF!</definedName>
    <definedName name="_UNI15655" localSheetId="3">#REF!</definedName>
    <definedName name="_UNI15655">#REF!</definedName>
    <definedName name="_UNI15665" localSheetId="2">#REF!</definedName>
    <definedName name="_UNI15665" localSheetId="4">#REF!</definedName>
    <definedName name="_UNI15665" localSheetId="1">#REF!</definedName>
    <definedName name="_UNI15665" localSheetId="3">#REF!</definedName>
    <definedName name="_UNI15665">#REF!</definedName>
    <definedName name="_UNI16515" localSheetId="2">#REF!</definedName>
    <definedName name="_UNI16515" localSheetId="4">#REF!</definedName>
    <definedName name="_UNI16515" localSheetId="1">#REF!</definedName>
    <definedName name="_UNI16515" localSheetId="3">#REF!</definedName>
    <definedName name="_UNI16515">#REF!</definedName>
    <definedName name="_UNI16535" localSheetId="2">#REF!</definedName>
    <definedName name="_UNI16535" localSheetId="4">#REF!</definedName>
    <definedName name="_UNI16535" localSheetId="1">#REF!</definedName>
    <definedName name="_UNI16535" localSheetId="3">#REF!</definedName>
    <definedName name="_UNI16535">#REF!</definedName>
    <definedName name="_UNI17140" localSheetId="2">#REF!</definedName>
    <definedName name="_UNI17140" localSheetId="4">#REF!</definedName>
    <definedName name="_UNI17140" localSheetId="1">#REF!</definedName>
    <definedName name="_UNI17140" localSheetId="3">#REF!</definedName>
    <definedName name="_UNI17140">#REF!</definedName>
    <definedName name="_UNI19500" localSheetId="2">#REF!</definedName>
    <definedName name="_UNI19500" localSheetId="4">#REF!</definedName>
    <definedName name="_UNI19500" localSheetId="1">#REF!</definedName>
    <definedName name="_UNI19500" localSheetId="3">#REF!</definedName>
    <definedName name="_UNI19500">#REF!</definedName>
    <definedName name="_UNI19501" localSheetId="2">#REF!</definedName>
    <definedName name="_UNI19501" localSheetId="4">#REF!</definedName>
    <definedName name="_UNI19501" localSheetId="1">#REF!</definedName>
    <definedName name="_UNI19501" localSheetId="3">#REF!</definedName>
    <definedName name="_UNI19501">#REF!</definedName>
    <definedName name="_UNI19502" localSheetId="2">#REF!</definedName>
    <definedName name="_UNI19502" localSheetId="4">#REF!</definedName>
    <definedName name="_UNI19502" localSheetId="1">#REF!</definedName>
    <definedName name="_UNI19502" localSheetId="3">#REF!</definedName>
    <definedName name="_UNI19502">#REF!</definedName>
    <definedName name="_UNI19503" localSheetId="2">#REF!</definedName>
    <definedName name="_UNI19503" localSheetId="4">#REF!</definedName>
    <definedName name="_UNI19503" localSheetId="1">#REF!</definedName>
    <definedName name="_UNI19503" localSheetId="3">#REF!</definedName>
    <definedName name="_UNI19503">#REF!</definedName>
    <definedName name="_UNI19504" localSheetId="2">#REF!</definedName>
    <definedName name="_UNI19504" localSheetId="4">#REF!</definedName>
    <definedName name="_UNI19504" localSheetId="1">#REF!</definedName>
    <definedName name="_UNI19504" localSheetId="3">#REF!</definedName>
    <definedName name="_UNI19504">#REF!</definedName>
    <definedName name="_UNI19505" localSheetId="2">#REF!</definedName>
    <definedName name="_UNI19505" localSheetId="4">#REF!</definedName>
    <definedName name="_UNI19505" localSheetId="1">#REF!</definedName>
    <definedName name="_UNI19505" localSheetId="3">#REF!</definedName>
    <definedName name="_UNI19505">#REF!</definedName>
    <definedName name="_UNI20100" localSheetId="2">#REF!</definedName>
    <definedName name="_UNI20100" localSheetId="4">#REF!</definedName>
    <definedName name="_UNI20100" localSheetId="1">#REF!</definedName>
    <definedName name="_UNI20100" localSheetId="3">#REF!</definedName>
    <definedName name="_UNI20100">#REF!</definedName>
    <definedName name="_UNI20105" localSheetId="2">#REF!</definedName>
    <definedName name="_UNI20105" localSheetId="4">#REF!</definedName>
    <definedName name="_UNI20105" localSheetId="1">#REF!</definedName>
    <definedName name="_UNI20105" localSheetId="3">#REF!</definedName>
    <definedName name="_UNI20105">#REF!</definedName>
    <definedName name="_UNI20110" localSheetId="2">#REF!</definedName>
    <definedName name="_UNI20110" localSheetId="4">#REF!</definedName>
    <definedName name="_UNI20110" localSheetId="1">#REF!</definedName>
    <definedName name="_UNI20110" localSheetId="3">#REF!</definedName>
    <definedName name="_UNI20110">#REF!</definedName>
    <definedName name="_UNI20115" localSheetId="2">#REF!</definedName>
    <definedName name="_UNI20115" localSheetId="4">#REF!</definedName>
    <definedName name="_UNI20115" localSheetId="1">#REF!</definedName>
    <definedName name="_UNI20115" localSheetId="3">#REF!</definedName>
    <definedName name="_UNI20115">#REF!</definedName>
    <definedName name="_UNI20130" localSheetId="2">#REF!</definedName>
    <definedName name="_UNI20130" localSheetId="4">#REF!</definedName>
    <definedName name="_UNI20130" localSheetId="1">#REF!</definedName>
    <definedName name="_UNI20130" localSheetId="3">#REF!</definedName>
    <definedName name="_UNI20130">#REF!</definedName>
    <definedName name="_UNI20135" localSheetId="2">#REF!</definedName>
    <definedName name="_UNI20135" localSheetId="4">#REF!</definedName>
    <definedName name="_UNI20135" localSheetId="1">#REF!</definedName>
    <definedName name="_UNI20135" localSheetId="3">#REF!</definedName>
    <definedName name="_UNI20135">#REF!</definedName>
    <definedName name="_UNI20140" localSheetId="2">#REF!</definedName>
    <definedName name="_UNI20140" localSheetId="4">#REF!</definedName>
    <definedName name="_UNI20140" localSheetId="1">#REF!</definedName>
    <definedName name="_UNI20140" localSheetId="3">#REF!</definedName>
    <definedName name="_UNI20140">#REF!</definedName>
    <definedName name="_UNI20145" localSheetId="2">#REF!</definedName>
    <definedName name="_UNI20145" localSheetId="4">#REF!</definedName>
    <definedName name="_UNI20145" localSheetId="1">#REF!</definedName>
    <definedName name="_UNI20145" localSheetId="3">#REF!</definedName>
    <definedName name="_UNI20145">#REF!</definedName>
    <definedName name="_UNI20150" localSheetId="2">#REF!</definedName>
    <definedName name="_UNI20150" localSheetId="4">#REF!</definedName>
    <definedName name="_UNI20150" localSheetId="1">#REF!</definedName>
    <definedName name="_UNI20150" localSheetId="3">#REF!</definedName>
    <definedName name="_UNI20150">#REF!</definedName>
    <definedName name="_UNI20155" localSheetId="2">#REF!</definedName>
    <definedName name="_UNI20155" localSheetId="4">#REF!</definedName>
    <definedName name="_UNI20155" localSheetId="1">#REF!</definedName>
    <definedName name="_UNI20155" localSheetId="3">#REF!</definedName>
    <definedName name="_UNI20155">#REF!</definedName>
    <definedName name="_UNI20175" localSheetId="2">#REF!</definedName>
    <definedName name="_UNI20175" localSheetId="4">#REF!</definedName>
    <definedName name="_UNI20175" localSheetId="1">#REF!</definedName>
    <definedName name="_UNI20175" localSheetId="3">#REF!</definedName>
    <definedName name="_UNI20175">#REF!</definedName>
    <definedName name="_UNI20185" localSheetId="2">#REF!</definedName>
    <definedName name="_UNI20185" localSheetId="4">#REF!</definedName>
    <definedName name="_UNI20185" localSheetId="1">#REF!</definedName>
    <definedName name="_UNI20185" localSheetId="3">#REF!</definedName>
    <definedName name="_UNI20185">#REF!</definedName>
    <definedName name="_UNI20190" localSheetId="2">#REF!</definedName>
    <definedName name="_UNI20190" localSheetId="4">#REF!</definedName>
    <definedName name="_UNI20190" localSheetId="1">#REF!</definedName>
    <definedName name="_UNI20190" localSheetId="3">#REF!</definedName>
    <definedName name="_UNI20190">#REF!</definedName>
    <definedName name="_UNI20195" localSheetId="2">#REF!</definedName>
    <definedName name="_UNI20195" localSheetId="4">#REF!</definedName>
    <definedName name="_UNI20195" localSheetId="1">#REF!</definedName>
    <definedName name="_UNI20195" localSheetId="3">#REF!</definedName>
    <definedName name="_UNI20195">#REF!</definedName>
    <definedName name="_UNI20210" localSheetId="2">#REF!</definedName>
    <definedName name="_UNI20210" localSheetId="4">#REF!</definedName>
    <definedName name="_UNI20210" localSheetId="1">#REF!</definedName>
    <definedName name="_UNI20210" localSheetId="3">#REF!</definedName>
    <definedName name="_UNI20210">#REF!</definedName>
    <definedName name="_VAL11100" localSheetId="2">#REF!</definedName>
    <definedName name="_VAL11100" localSheetId="4">#REF!</definedName>
    <definedName name="_VAL11100" localSheetId="1">#REF!</definedName>
    <definedName name="_VAL11100" localSheetId="3">#REF!</definedName>
    <definedName name="_VAL11100">#REF!</definedName>
    <definedName name="_VAL11110" localSheetId="2">#REF!</definedName>
    <definedName name="_VAL11110" localSheetId="4">#REF!</definedName>
    <definedName name="_VAL11110" localSheetId="1">#REF!</definedName>
    <definedName name="_VAL11110" localSheetId="3">#REF!</definedName>
    <definedName name="_VAL11110">#REF!</definedName>
    <definedName name="_VAL11115" localSheetId="2">#REF!</definedName>
    <definedName name="_VAL11115" localSheetId="4">#REF!</definedName>
    <definedName name="_VAL11115" localSheetId="1">#REF!</definedName>
    <definedName name="_VAL11115" localSheetId="3">#REF!</definedName>
    <definedName name="_VAL11115">#REF!</definedName>
    <definedName name="_VAL11125" localSheetId="2">#REF!</definedName>
    <definedName name="_VAL11125" localSheetId="4">#REF!</definedName>
    <definedName name="_VAL11125" localSheetId="1">#REF!</definedName>
    <definedName name="_VAL11125" localSheetId="3">#REF!</definedName>
    <definedName name="_VAL11125">#REF!</definedName>
    <definedName name="_VAL11130" localSheetId="2">#REF!</definedName>
    <definedName name="_VAL11130" localSheetId="4">#REF!</definedName>
    <definedName name="_VAL11130" localSheetId="1">#REF!</definedName>
    <definedName name="_VAL11130" localSheetId="3">#REF!</definedName>
    <definedName name="_VAL11130">#REF!</definedName>
    <definedName name="_VAL11135" localSheetId="2">#REF!</definedName>
    <definedName name="_VAL11135" localSheetId="4">#REF!</definedName>
    <definedName name="_VAL11135" localSheetId="1">#REF!</definedName>
    <definedName name="_VAL11135" localSheetId="3">#REF!</definedName>
    <definedName name="_VAL11135">#REF!</definedName>
    <definedName name="_VAL11145" localSheetId="2">#REF!</definedName>
    <definedName name="_VAL11145" localSheetId="4">#REF!</definedName>
    <definedName name="_VAL11145" localSheetId="1">#REF!</definedName>
    <definedName name="_VAL11145" localSheetId="3">#REF!</definedName>
    <definedName name="_VAL11145">#REF!</definedName>
    <definedName name="_VAL11150" localSheetId="2">#REF!</definedName>
    <definedName name="_VAL11150" localSheetId="4">#REF!</definedName>
    <definedName name="_VAL11150" localSheetId="1">#REF!</definedName>
    <definedName name="_VAL11150" localSheetId="3">#REF!</definedName>
    <definedName name="_VAL11150">#REF!</definedName>
    <definedName name="_VAL11165" localSheetId="2">#REF!</definedName>
    <definedName name="_VAL11165" localSheetId="4">#REF!</definedName>
    <definedName name="_VAL11165" localSheetId="1">#REF!</definedName>
    <definedName name="_VAL11165" localSheetId="3">#REF!</definedName>
    <definedName name="_VAL11165">#REF!</definedName>
    <definedName name="_VAL11170" localSheetId="2">#REF!</definedName>
    <definedName name="_VAL11170" localSheetId="4">#REF!</definedName>
    <definedName name="_VAL11170" localSheetId="1">#REF!</definedName>
    <definedName name="_VAL11170" localSheetId="3">#REF!</definedName>
    <definedName name="_VAL11170">#REF!</definedName>
    <definedName name="_VAL11180" localSheetId="2">#REF!</definedName>
    <definedName name="_VAL11180" localSheetId="4">#REF!</definedName>
    <definedName name="_VAL11180" localSheetId="1">#REF!</definedName>
    <definedName name="_VAL11180" localSheetId="3">#REF!</definedName>
    <definedName name="_VAL11180">#REF!</definedName>
    <definedName name="_VAL11185" localSheetId="2">#REF!</definedName>
    <definedName name="_VAL11185" localSheetId="4">#REF!</definedName>
    <definedName name="_VAL11185" localSheetId="1">#REF!</definedName>
    <definedName name="_VAL11185" localSheetId="3">#REF!</definedName>
    <definedName name="_VAL11185">#REF!</definedName>
    <definedName name="_VAL11220" localSheetId="2">#REF!</definedName>
    <definedName name="_VAL11220" localSheetId="4">#REF!</definedName>
    <definedName name="_VAL11220" localSheetId="1">#REF!</definedName>
    <definedName name="_VAL11220" localSheetId="3">#REF!</definedName>
    <definedName name="_VAL11220">#REF!</definedName>
    <definedName name="_VAL12105" localSheetId="2">#REF!</definedName>
    <definedName name="_VAL12105" localSheetId="4">#REF!</definedName>
    <definedName name="_VAL12105" localSheetId="1">#REF!</definedName>
    <definedName name="_VAL12105" localSheetId="3">#REF!</definedName>
    <definedName name="_VAL12105">#REF!</definedName>
    <definedName name="_VAL12555" localSheetId="2">#REF!</definedName>
    <definedName name="_VAL12555" localSheetId="4">#REF!</definedName>
    <definedName name="_VAL12555" localSheetId="1">#REF!</definedName>
    <definedName name="_VAL12555" localSheetId="3">#REF!</definedName>
    <definedName name="_VAL12555">#REF!</definedName>
    <definedName name="_VAL12570" localSheetId="2">#REF!</definedName>
    <definedName name="_VAL12570" localSheetId="4">#REF!</definedName>
    <definedName name="_VAL12570" localSheetId="1">#REF!</definedName>
    <definedName name="_VAL12570" localSheetId="3">#REF!</definedName>
    <definedName name="_VAL12570">#REF!</definedName>
    <definedName name="_VAL12575" localSheetId="2">#REF!</definedName>
    <definedName name="_VAL12575" localSheetId="4">#REF!</definedName>
    <definedName name="_VAL12575" localSheetId="1">#REF!</definedName>
    <definedName name="_VAL12575" localSheetId="3">#REF!</definedName>
    <definedName name="_VAL12575">#REF!</definedName>
    <definedName name="_VAL12580" localSheetId="2">#REF!</definedName>
    <definedName name="_VAL12580" localSheetId="4">#REF!</definedName>
    <definedName name="_VAL12580" localSheetId="1">#REF!</definedName>
    <definedName name="_VAL12580" localSheetId="3">#REF!</definedName>
    <definedName name="_VAL12580">#REF!</definedName>
    <definedName name="_VAL12600" localSheetId="2">#REF!</definedName>
    <definedName name="_VAL12600" localSheetId="4">#REF!</definedName>
    <definedName name="_VAL12600" localSheetId="1">#REF!</definedName>
    <definedName name="_VAL12600" localSheetId="3">#REF!</definedName>
    <definedName name="_VAL12600">#REF!</definedName>
    <definedName name="_VAL12610" localSheetId="2">#REF!</definedName>
    <definedName name="_VAL12610" localSheetId="4">#REF!</definedName>
    <definedName name="_VAL12610" localSheetId="1">#REF!</definedName>
    <definedName name="_VAL12610" localSheetId="3">#REF!</definedName>
    <definedName name="_VAL12610">#REF!</definedName>
    <definedName name="_VAL12630" localSheetId="2">#REF!</definedName>
    <definedName name="_VAL12630" localSheetId="4">#REF!</definedName>
    <definedName name="_VAL12630" localSheetId="1">#REF!</definedName>
    <definedName name="_VAL12630" localSheetId="3">#REF!</definedName>
    <definedName name="_VAL12630">#REF!</definedName>
    <definedName name="_VAL12631" localSheetId="2">#REF!</definedName>
    <definedName name="_VAL12631" localSheetId="4">#REF!</definedName>
    <definedName name="_VAL12631" localSheetId="1">#REF!</definedName>
    <definedName name="_VAL12631" localSheetId="3">#REF!</definedName>
    <definedName name="_VAL12631">#REF!</definedName>
    <definedName name="_VAL12640" localSheetId="2">#REF!</definedName>
    <definedName name="_VAL12640" localSheetId="4">#REF!</definedName>
    <definedName name="_VAL12640" localSheetId="1">#REF!</definedName>
    <definedName name="_VAL12640" localSheetId="3">#REF!</definedName>
    <definedName name="_VAL12640">#REF!</definedName>
    <definedName name="_VAL12645" localSheetId="2">#REF!</definedName>
    <definedName name="_VAL12645" localSheetId="4">#REF!</definedName>
    <definedName name="_VAL12645" localSheetId="1">#REF!</definedName>
    <definedName name="_VAL12645" localSheetId="3">#REF!</definedName>
    <definedName name="_VAL12645">#REF!</definedName>
    <definedName name="_VAL12665" localSheetId="2">#REF!</definedName>
    <definedName name="_VAL12665" localSheetId="4">#REF!</definedName>
    <definedName name="_VAL12665" localSheetId="1">#REF!</definedName>
    <definedName name="_VAL12665" localSheetId="3">#REF!</definedName>
    <definedName name="_VAL12665">#REF!</definedName>
    <definedName name="_VAL12690" localSheetId="2">#REF!</definedName>
    <definedName name="_VAL12690" localSheetId="4">#REF!</definedName>
    <definedName name="_VAL12690" localSheetId="1">#REF!</definedName>
    <definedName name="_VAL12690" localSheetId="3">#REF!</definedName>
    <definedName name="_VAL12690">#REF!</definedName>
    <definedName name="_VAL12700" localSheetId="2">#REF!</definedName>
    <definedName name="_VAL12700" localSheetId="4">#REF!</definedName>
    <definedName name="_VAL12700" localSheetId="1">#REF!</definedName>
    <definedName name="_VAL12700" localSheetId="3">#REF!</definedName>
    <definedName name="_VAL12700">#REF!</definedName>
    <definedName name="_VAL12710" localSheetId="2">#REF!</definedName>
    <definedName name="_VAL12710" localSheetId="4">#REF!</definedName>
    <definedName name="_VAL12710" localSheetId="1">#REF!</definedName>
    <definedName name="_VAL12710" localSheetId="3">#REF!</definedName>
    <definedName name="_VAL12710">#REF!</definedName>
    <definedName name="_VAL13111" localSheetId="2">#REF!</definedName>
    <definedName name="_VAL13111" localSheetId="4">#REF!</definedName>
    <definedName name="_VAL13111" localSheetId="1">#REF!</definedName>
    <definedName name="_VAL13111" localSheetId="3">#REF!</definedName>
    <definedName name="_VAL13111">#REF!</definedName>
    <definedName name="_VAL13112" localSheetId="2">#REF!</definedName>
    <definedName name="_VAL13112" localSheetId="4">#REF!</definedName>
    <definedName name="_VAL13112" localSheetId="1">#REF!</definedName>
    <definedName name="_VAL13112" localSheetId="3">#REF!</definedName>
    <definedName name="_VAL13112">#REF!</definedName>
    <definedName name="_VAL13121" localSheetId="2">#REF!</definedName>
    <definedName name="_VAL13121" localSheetId="4">#REF!</definedName>
    <definedName name="_VAL13121" localSheetId="1">#REF!</definedName>
    <definedName name="_VAL13121" localSheetId="3">#REF!</definedName>
    <definedName name="_VAL13121">#REF!</definedName>
    <definedName name="_VAL13720" localSheetId="2">#REF!</definedName>
    <definedName name="_VAL13720" localSheetId="4">#REF!</definedName>
    <definedName name="_VAL13720" localSheetId="1">#REF!</definedName>
    <definedName name="_VAL13720" localSheetId="3">#REF!</definedName>
    <definedName name="_VAL13720">#REF!</definedName>
    <definedName name="_VAL14100" localSheetId="2">#REF!</definedName>
    <definedName name="_VAL14100" localSheetId="4">#REF!</definedName>
    <definedName name="_VAL14100" localSheetId="1">#REF!</definedName>
    <definedName name="_VAL14100" localSheetId="3">#REF!</definedName>
    <definedName name="_VAL14100">#REF!</definedName>
    <definedName name="_VAL14161" localSheetId="2">#REF!</definedName>
    <definedName name="_VAL14161" localSheetId="4">#REF!</definedName>
    <definedName name="_VAL14161" localSheetId="1">#REF!</definedName>
    <definedName name="_VAL14161" localSheetId="3">#REF!</definedName>
    <definedName name="_VAL14161">#REF!</definedName>
    <definedName name="_VAL14195" localSheetId="2">#REF!</definedName>
    <definedName name="_VAL14195" localSheetId="4">#REF!</definedName>
    <definedName name="_VAL14195" localSheetId="1">#REF!</definedName>
    <definedName name="_VAL14195" localSheetId="3">#REF!</definedName>
    <definedName name="_VAL14195">#REF!</definedName>
    <definedName name="_VAL14205" localSheetId="2">#REF!</definedName>
    <definedName name="_VAL14205" localSheetId="4">#REF!</definedName>
    <definedName name="_VAL14205" localSheetId="1">#REF!</definedName>
    <definedName name="_VAL14205" localSheetId="3">#REF!</definedName>
    <definedName name="_VAL14205">#REF!</definedName>
    <definedName name="_VAL14260" localSheetId="2">#REF!</definedName>
    <definedName name="_VAL14260" localSheetId="4">#REF!</definedName>
    <definedName name="_VAL14260" localSheetId="1">#REF!</definedName>
    <definedName name="_VAL14260" localSheetId="3">#REF!</definedName>
    <definedName name="_VAL14260">#REF!</definedName>
    <definedName name="_VAL14500" localSheetId="2">#REF!</definedName>
    <definedName name="_VAL14500" localSheetId="4">#REF!</definedName>
    <definedName name="_VAL14500" localSheetId="1">#REF!</definedName>
    <definedName name="_VAL14500" localSheetId="3">#REF!</definedName>
    <definedName name="_VAL14500">#REF!</definedName>
    <definedName name="_VAL14515" localSheetId="2">#REF!</definedName>
    <definedName name="_VAL14515" localSheetId="4">#REF!</definedName>
    <definedName name="_VAL14515" localSheetId="1">#REF!</definedName>
    <definedName name="_VAL14515" localSheetId="3">#REF!</definedName>
    <definedName name="_VAL14515">#REF!</definedName>
    <definedName name="_VAL14555" localSheetId="2">#REF!</definedName>
    <definedName name="_VAL14555" localSheetId="4">#REF!</definedName>
    <definedName name="_VAL14555" localSheetId="1">#REF!</definedName>
    <definedName name="_VAL14555" localSheetId="3">#REF!</definedName>
    <definedName name="_VAL14555">#REF!</definedName>
    <definedName name="_VAL14565" localSheetId="2">#REF!</definedName>
    <definedName name="_VAL14565" localSheetId="4">#REF!</definedName>
    <definedName name="_VAL14565" localSheetId="1">#REF!</definedName>
    <definedName name="_VAL14565" localSheetId="3">#REF!</definedName>
    <definedName name="_VAL14565">#REF!</definedName>
    <definedName name="_VAL15135" localSheetId="2">#REF!</definedName>
    <definedName name="_VAL15135" localSheetId="4">#REF!</definedName>
    <definedName name="_VAL15135" localSheetId="1">#REF!</definedName>
    <definedName name="_VAL15135" localSheetId="3">#REF!</definedName>
    <definedName name="_VAL15135">#REF!</definedName>
    <definedName name="_VAL15140" localSheetId="2">#REF!</definedName>
    <definedName name="_VAL15140" localSheetId="4">#REF!</definedName>
    <definedName name="_VAL15140" localSheetId="1">#REF!</definedName>
    <definedName name="_VAL15140" localSheetId="3">#REF!</definedName>
    <definedName name="_VAL15140">#REF!</definedName>
    <definedName name="_VAL15195" localSheetId="2">#REF!</definedName>
    <definedName name="_VAL15195" localSheetId="4">#REF!</definedName>
    <definedName name="_VAL15195" localSheetId="1">#REF!</definedName>
    <definedName name="_VAL15195" localSheetId="3">#REF!</definedName>
    <definedName name="_VAL15195">#REF!</definedName>
    <definedName name="_VAL15225" localSheetId="2">#REF!</definedName>
    <definedName name="_VAL15225" localSheetId="4">#REF!</definedName>
    <definedName name="_VAL15225" localSheetId="1">#REF!</definedName>
    <definedName name="_VAL15225" localSheetId="3">#REF!</definedName>
    <definedName name="_VAL15225">#REF!</definedName>
    <definedName name="_VAL15230" localSheetId="2">#REF!</definedName>
    <definedName name="_VAL15230" localSheetId="4">#REF!</definedName>
    <definedName name="_VAL15230" localSheetId="1">#REF!</definedName>
    <definedName name="_VAL15230" localSheetId="3">#REF!</definedName>
    <definedName name="_VAL15230">#REF!</definedName>
    <definedName name="_VAL15515" localSheetId="2">#REF!</definedName>
    <definedName name="_VAL15515" localSheetId="4">#REF!</definedName>
    <definedName name="_VAL15515" localSheetId="1">#REF!</definedName>
    <definedName name="_VAL15515" localSheetId="3">#REF!</definedName>
    <definedName name="_VAL15515">#REF!</definedName>
    <definedName name="_VAL15560" localSheetId="2">#REF!</definedName>
    <definedName name="_VAL15560" localSheetId="4">#REF!</definedName>
    <definedName name="_VAL15560" localSheetId="1">#REF!</definedName>
    <definedName name="_VAL15560" localSheetId="3">#REF!</definedName>
    <definedName name="_VAL15560">#REF!</definedName>
    <definedName name="_VAL15565" localSheetId="2">#REF!</definedName>
    <definedName name="_VAL15565" localSheetId="4">#REF!</definedName>
    <definedName name="_VAL15565" localSheetId="1">#REF!</definedName>
    <definedName name="_VAL15565" localSheetId="3">#REF!</definedName>
    <definedName name="_VAL15565">#REF!</definedName>
    <definedName name="_VAL15570" localSheetId="2">#REF!</definedName>
    <definedName name="_VAL15570" localSheetId="4">#REF!</definedName>
    <definedName name="_VAL15570" localSheetId="1">#REF!</definedName>
    <definedName name="_VAL15570" localSheetId="3">#REF!</definedName>
    <definedName name="_VAL15570">#REF!</definedName>
    <definedName name="_VAL15575" localSheetId="2">#REF!</definedName>
    <definedName name="_VAL15575" localSheetId="4">#REF!</definedName>
    <definedName name="_VAL15575" localSheetId="1">#REF!</definedName>
    <definedName name="_VAL15575" localSheetId="3">#REF!</definedName>
    <definedName name="_VAL15575">#REF!</definedName>
    <definedName name="_VAL15583" localSheetId="2">#REF!</definedName>
    <definedName name="_VAL15583" localSheetId="4">#REF!</definedName>
    <definedName name="_VAL15583" localSheetId="1">#REF!</definedName>
    <definedName name="_VAL15583" localSheetId="3">#REF!</definedName>
    <definedName name="_VAL15583">#REF!</definedName>
    <definedName name="_VAL15590" localSheetId="2">#REF!</definedName>
    <definedName name="_VAL15590" localSheetId="4">#REF!</definedName>
    <definedName name="_VAL15590" localSheetId="1">#REF!</definedName>
    <definedName name="_VAL15590" localSheetId="3">#REF!</definedName>
    <definedName name="_VAL15590">#REF!</definedName>
    <definedName name="_VAL15591" localSheetId="2">#REF!</definedName>
    <definedName name="_VAL15591" localSheetId="4">#REF!</definedName>
    <definedName name="_VAL15591" localSheetId="1">#REF!</definedName>
    <definedName name="_VAL15591" localSheetId="3">#REF!</definedName>
    <definedName name="_VAL15591">#REF!</definedName>
    <definedName name="_VAL15610" localSheetId="2">#REF!</definedName>
    <definedName name="_VAL15610" localSheetId="4">#REF!</definedName>
    <definedName name="_VAL15610" localSheetId="1">#REF!</definedName>
    <definedName name="_VAL15610" localSheetId="3">#REF!</definedName>
    <definedName name="_VAL15610">#REF!</definedName>
    <definedName name="_VAL15625" localSheetId="2">#REF!</definedName>
    <definedName name="_VAL15625" localSheetId="4">#REF!</definedName>
    <definedName name="_VAL15625" localSheetId="1">#REF!</definedName>
    <definedName name="_VAL15625" localSheetId="3">#REF!</definedName>
    <definedName name="_VAL15625">#REF!</definedName>
    <definedName name="_VAL15635" localSheetId="2">#REF!</definedName>
    <definedName name="_VAL15635" localSheetId="4">#REF!</definedName>
    <definedName name="_VAL15635" localSheetId="1">#REF!</definedName>
    <definedName name="_VAL15635" localSheetId="3">#REF!</definedName>
    <definedName name="_VAL15635">#REF!</definedName>
    <definedName name="_VAL15655" localSheetId="2">#REF!</definedName>
    <definedName name="_VAL15655" localSheetId="4">#REF!</definedName>
    <definedName name="_VAL15655" localSheetId="1">#REF!</definedName>
    <definedName name="_VAL15655" localSheetId="3">#REF!</definedName>
    <definedName name="_VAL15655">#REF!</definedName>
    <definedName name="_VAL15665" localSheetId="2">#REF!</definedName>
    <definedName name="_VAL15665" localSheetId="4">#REF!</definedName>
    <definedName name="_VAL15665" localSheetId="1">#REF!</definedName>
    <definedName name="_VAL15665" localSheetId="3">#REF!</definedName>
    <definedName name="_VAL15665">#REF!</definedName>
    <definedName name="_VAL16515" localSheetId="2">#REF!</definedName>
    <definedName name="_VAL16515" localSheetId="4">#REF!</definedName>
    <definedName name="_VAL16515" localSheetId="1">#REF!</definedName>
    <definedName name="_VAL16515" localSheetId="3">#REF!</definedName>
    <definedName name="_VAL16515">#REF!</definedName>
    <definedName name="_VAL16535" localSheetId="2">#REF!</definedName>
    <definedName name="_VAL16535" localSheetId="4">#REF!</definedName>
    <definedName name="_VAL16535" localSheetId="1">#REF!</definedName>
    <definedName name="_VAL16535" localSheetId="3">#REF!</definedName>
    <definedName name="_VAL16535">#REF!</definedName>
    <definedName name="_VAL17140" localSheetId="2">#REF!</definedName>
    <definedName name="_VAL17140" localSheetId="4">#REF!</definedName>
    <definedName name="_VAL17140" localSheetId="1">#REF!</definedName>
    <definedName name="_VAL17140" localSheetId="3">#REF!</definedName>
    <definedName name="_VAL17140">#REF!</definedName>
    <definedName name="_VAL19500" localSheetId="2">#REF!</definedName>
    <definedName name="_VAL19500" localSheetId="4">#REF!</definedName>
    <definedName name="_VAL19500" localSheetId="1">#REF!</definedName>
    <definedName name="_VAL19500" localSheetId="3">#REF!</definedName>
    <definedName name="_VAL19500">#REF!</definedName>
    <definedName name="_VAL19501" localSheetId="2">#REF!</definedName>
    <definedName name="_VAL19501" localSheetId="4">#REF!</definedName>
    <definedName name="_VAL19501" localSheetId="1">#REF!</definedName>
    <definedName name="_VAL19501" localSheetId="3">#REF!</definedName>
    <definedName name="_VAL19501">#REF!</definedName>
    <definedName name="_VAL19502" localSheetId="2">#REF!</definedName>
    <definedName name="_VAL19502" localSheetId="4">#REF!</definedName>
    <definedName name="_VAL19502" localSheetId="1">#REF!</definedName>
    <definedName name="_VAL19502" localSheetId="3">#REF!</definedName>
    <definedName name="_VAL19502">#REF!</definedName>
    <definedName name="_VAL19503" localSheetId="2">#REF!</definedName>
    <definedName name="_VAL19503" localSheetId="4">#REF!</definedName>
    <definedName name="_VAL19503" localSheetId="1">#REF!</definedName>
    <definedName name="_VAL19503" localSheetId="3">#REF!</definedName>
    <definedName name="_VAL19503">#REF!</definedName>
    <definedName name="_VAL19504" localSheetId="2">#REF!</definedName>
    <definedName name="_VAL19504" localSheetId="4">#REF!</definedName>
    <definedName name="_VAL19504" localSheetId="1">#REF!</definedName>
    <definedName name="_VAL19504" localSheetId="3">#REF!</definedName>
    <definedName name="_VAL19504">#REF!</definedName>
    <definedName name="_VAL19505" localSheetId="2">#REF!</definedName>
    <definedName name="_VAL19505" localSheetId="4">#REF!</definedName>
    <definedName name="_VAL19505" localSheetId="1">#REF!</definedName>
    <definedName name="_VAL19505" localSheetId="3">#REF!</definedName>
    <definedName name="_VAL19505">#REF!</definedName>
    <definedName name="_VAL20100" localSheetId="2">#REF!</definedName>
    <definedName name="_VAL20100" localSheetId="4">#REF!</definedName>
    <definedName name="_VAL20100" localSheetId="1">#REF!</definedName>
    <definedName name="_VAL20100" localSheetId="3">#REF!</definedName>
    <definedName name="_VAL20100">#REF!</definedName>
    <definedName name="_VAL20105" localSheetId="2">#REF!</definedName>
    <definedName name="_VAL20105" localSheetId="4">#REF!</definedName>
    <definedName name="_VAL20105" localSheetId="1">#REF!</definedName>
    <definedName name="_VAL20105" localSheetId="3">#REF!</definedName>
    <definedName name="_VAL20105">#REF!</definedName>
    <definedName name="_VAL20110" localSheetId="2">#REF!</definedName>
    <definedName name="_VAL20110" localSheetId="4">#REF!</definedName>
    <definedName name="_VAL20110" localSheetId="1">#REF!</definedName>
    <definedName name="_VAL20110" localSheetId="3">#REF!</definedName>
    <definedName name="_VAL20110">#REF!</definedName>
    <definedName name="_VAL20115" localSheetId="2">#REF!</definedName>
    <definedName name="_VAL20115" localSheetId="4">#REF!</definedName>
    <definedName name="_VAL20115" localSheetId="1">#REF!</definedName>
    <definedName name="_VAL20115" localSheetId="3">#REF!</definedName>
    <definedName name="_VAL20115">#REF!</definedName>
    <definedName name="_VAL20130" localSheetId="2">#REF!</definedName>
    <definedName name="_VAL20130" localSheetId="4">#REF!</definedName>
    <definedName name="_VAL20130" localSheetId="1">#REF!</definedName>
    <definedName name="_VAL20130" localSheetId="3">#REF!</definedName>
    <definedName name="_VAL20130">#REF!</definedName>
    <definedName name="_VAL20135" localSheetId="2">#REF!</definedName>
    <definedName name="_VAL20135" localSheetId="4">#REF!</definedName>
    <definedName name="_VAL20135" localSheetId="1">#REF!</definedName>
    <definedName name="_VAL20135" localSheetId="3">#REF!</definedName>
    <definedName name="_VAL20135">#REF!</definedName>
    <definedName name="_VAL20140" localSheetId="2">#REF!</definedName>
    <definedName name="_VAL20140" localSheetId="4">#REF!</definedName>
    <definedName name="_VAL20140" localSheetId="1">#REF!</definedName>
    <definedName name="_VAL20140" localSheetId="3">#REF!</definedName>
    <definedName name="_VAL20140">#REF!</definedName>
    <definedName name="_VAL20145" localSheetId="2">#REF!</definedName>
    <definedName name="_VAL20145" localSheetId="4">#REF!</definedName>
    <definedName name="_VAL20145" localSheetId="1">#REF!</definedName>
    <definedName name="_VAL20145" localSheetId="3">#REF!</definedName>
    <definedName name="_VAL20145">#REF!</definedName>
    <definedName name="_VAL20150" localSheetId="2">#REF!</definedName>
    <definedName name="_VAL20150" localSheetId="4">#REF!</definedName>
    <definedName name="_VAL20150" localSheetId="1">#REF!</definedName>
    <definedName name="_VAL20150" localSheetId="3">#REF!</definedName>
    <definedName name="_VAL20150">#REF!</definedName>
    <definedName name="_VAL20155" localSheetId="2">#REF!</definedName>
    <definedName name="_VAL20155" localSheetId="4">#REF!</definedName>
    <definedName name="_VAL20155" localSheetId="1">#REF!</definedName>
    <definedName name="_VAL20155" localSheetId="3">#REF!</definedName>
    <definedName name="_VAL20155">#REF!</definedName>
    <definedName name="_VAL20175" localSheetId="2">#REF!</definedName>
    <definedName name="_VAL20175" localSheetId="4">#REF!</definedName>
    <definedName name="_VAL20175" localSheetId="1">#REF!</definedName>
    <definedName name="_VAL20175" localSheetId="3">#REF!</definedName>
    <definedName name="_VAL20175">#REF!</definedName>
    <definedName name="_VAL20185" localSheetId="2">#REF!</definedName>
    <definedName name="_VAL20185" localSheetId="4">#REF!</definedName>
    <definedName name="_VAL20185" localSheetId="1">#REF!</definedName>
    <definedName name="_VAL20185" localSheetId="3">#REF!</definedName>
    <definedName name="_VAL20185">#REF!</definedName>
    <definedName name="_VAL20190" localSheetId="2">#REF!</definedName>
    <definedName name="_VAL20190" localSheetId="4">#REF!</definedName>
    <definedName name="_VAL20190" localSheetId="1">#REF!</definedName>
    <definedName name="_VAL20190" localSheetId="3">#REF!</definedName>
    <definedName name="_VAL20190">#REF!</definedName>
    <definedName name="_VAL20195" localSheetId="2">#REF!</definedName>
    <definedName name="_VAL20195" localSheetId="4">#REF!</definedName>
    <definedName name="_VAL20195" localSheetId="1">#REF!</definedName>
    <definedName name="_VAL20195" localSheetId="3">#REF!</definedName>
    <definedName name="_VAL20195">#REF!</definedName>
    <definedName name="_VAL20210" localSheetId="2">#REF!</definedName>
    <definedName name="_VAL20210" localSheetId="4">#REF!</definedName>
    <definedName name="_VAL20210" localSheetId="1">#REF!</definedName>
    <definedName name="_VAL20210" localSheetId="3">#REF!</definedName>
    <definedName name="_VAL20210">#REF!</definedName>
    <definedName name="A" localSheetId="2">#REF!</definedName>
    <definedName name="A" localSheetId="4">#REF!</definedName>
    <definedName name="A" localSheetId="1">#REF!</definedName>
    <definedName name="A" localSheetId="3">#REF!</definedName>
    <definedName name="A">#REF!</definedName>
    <definedName name="AA" localSheetId="2">#REF!</definedName>
    <definedName name="AA" localSheetId="4">#REF!</definedName>
    <definedName name="AA" localSheetId="1">#REF!</definedName>
    <definedName name="AA" localSheetId="3">#REF!</definedName>
    <definedName name="AA">#REF!</definedName>
    <definedName name="ANTIGA" localSheetId="2">#REF!</definedName>
    <definedName name="ANTIGA" localSheetId="4">#REF!</definedName>
    <definedName name="ANTIGA" localSheetId="1">#REF!</definedName>
    <definedName name="ANTIGA" localSheetId="3">#REF!</definedName>
    <definedName name="ANTIGA">#REF!</definedName>
    <definedName name="area_base">[1]Base!$U$40</definedName>
    <definedName name="_xlnm.Print_Area" localSheetId="2">#REF!</definedName>
    <definedName name="_xlnm.Print_Area" localSheetId="4">#REF!</definedName>
    <definedName name="_xlnm.Print_Area" localSheetId="1">#REF!</definedName>
    <definedName name="_xlnm.Print_Area" localSheetId="3">#REF!</definedName>
    <definedName name="_xlnm.Print_Area">#REF!</definedName>
    <definedName name="Área_impressão_IM" localSheetId="2">#REF!</definedName>
    <definedName name="Área_impressão_IM" localSheetId="4">#REF!</definedName>
    <definedName name="Área_impressão_IM" localSheetId="1">#REF!</definedName>
    <definedName name="Área_impressão_IM" localSheetId="3">#REF!</definedName>
    <definedName name="Área_impressão_IM">#REF!</definedName>
    <definedName name="ASD" localSheetId="4">#REF!</definedName>
    <definedName name="ASD" localSheetId="1">#REF!</definedName>
    <definedName name="ASD" localSheetId="3">#REF!</definedName>
    <definedName name="ASD">#REF!</definedName>
    <definedName name="aux" localSheetId="2">#REF!</definedName>
    <definedName name="aux" localSheetId="4">#REF!</definedName>
    <definedName name="aux" localSheetId="1">#REF!</definedName>
    <definedName name="aux" localSheetId="3">#REF!</definedName>
    <definedName name="aux">#REF!</definedName>
    <definedName name="auxiliar" localSheetId="2">#REF!</definedName>
    <definedName name="auxiliar" localSheetId="4">#REF!</definedName>
    <definedName name="auxiliar" localSheetId="1">#REF!</definedName>
    <definedName name="auxiliar" localSheetId="3">#REF!</definedName>
    <definedName name="auxiliar">#REF!</definedName>
    <definedName name="B" localSheetId="2">#REF!</definedName>
    <definedName name="B" localSheetId="4">#REF!</definedName>
    <definedName name="B" localSheetId="1">#REF!</definedName>
    <definedName name="B" localSheetId="3">#REF!</definedName>
    <definedName name="B">#REF!</definedName>
    <definedName name="bdi" localSheetId="2">#REF!</definedName>
    <definedName name="bdi" localSheetId="4">#REF!</definedName>
    <definedName name="bdi" localSheetId="1">#REF!</definedName>
    <definedName name="bdi" localSheetId="3">#REF!</definedName>
    <definedName name="bdi">#REF!</definedName>
    <definedName name="BDI." localSheetId="2">#REF!</definedName>
    <definedName name="BDI." localSheetId="4">#REF!</definedName>
    <definedName name="BDI." localSheetId="1">#REF!</definedName>
    <definedName name="BDI." localSheetId="3">#REF!</definedName>
    <definedName name="BDI.">#REF!</definedName>
    <definedName name="Bomba_putzmeister" localSheetId="2">#REF!</definedName>
    <definedName name="Bomba_putzmeister" localSheetId="4">#REF!</definedName>
    <definedName name="Bomba_putzmeister" localSheetId="1">#REF!</definedName>
    <definedName name="Bomba_putzmeister" localSheetId="3">#REF!</definedName>
    <definedName name="Bomba_putzmeister">#REF!</definedName>
    <definedName name="cab_cortes" localSheetId="2">#REF!</definedName>
    <definedName name="cab_cortes" localSheetId="4">#REF!</definedName>
    <definedName name="cab_cortes" localSheetId="1">#REF!</definedName>
    <definedName name="cab_cortes" localSheetId="3">#REF!</definedName>
    <definedName name="cab_cortes">#REF!</definedName>
    <definedName name="cab_dmt" localSheetId="2">#REF!</definedName>
    <definedName name="cab_dmt" localSheetId="4">#REF!</definedName>
    <definedName name="cab_dmt" localSheetId="1">#REF!</definedName>
    <definedName name="cab_dmt" localSheetId="3">#REF!</definedName>
    <definedName name="cab_dmt">#REF!</definedName>
    <definedName name="cab_limpeza" localSheetId="2">#REF!</definedName>
    <definedName name="cab_limpeza" localSheetId="4">#REF!</definedName>
    <definedName name="cab_limpeza" localSheetId="1">#REF!</definedName>
    <definedName name="cab_limpeza" localSheetId="3">#REF!</definedName>
    <definedName name="cab_limpeza">#REF!</definedName>
    <definedName name="cabmeio" localSheetId="2">#REF!</definedName>
    <definedName name="cabmeio" localSheetId="4">#REF!</definedName>
    <definedName name="cabmeio" localSheetId="1">#REF!</definedName>
    <definedName name="cabmeio" localSheetId="3">#REF!</definedName>
    <definedName name="cabmeio">#REF!</definedName>
    <definedName name="Código" localSheetId="2">#REF!</definedName>
    <definedName name="Código" localSheetId="4">#REF!</definedName>
    <definedName name="Código" localSheetId="1">#REF!</definedName>
    <definedName name="Código" localSheetId="3">#REF!</definedName>
    <definedName name="Código">#REF!</definedName>
    <definedName name="Código." localSheetId="2">#REF!</definedName>
    <definedName name="Código." localSheetId="4">#REF!</definedName>
    <definedName name="Código." localSheetId="1">#REF!</definedName>
    <definedName name="Código." localSheetId="3">#REF!</definedName>
    <definedName name="Código.">#REF!</definedName>
    <definedName name="corte" localSheetId="2">#REF!</definedName>
    <definedName name="corte" localSheetId="4">#REF!</definedName>
    <definedName name="corte" localSheetId="1">#REF!</definedName>
    <definedName name="corte" localSheetId="3">#REF!</definedName>
    <definedName name="corte">#REF!</definedName>
    <definedName name="D" localSheetId="4">#REF!</definedName>
    <definedName name="D" localSheetId="1">#REF!</definedName>
    <definedName name="D" localSheetId="3">#REF!</definedName>
    <definedName name="D">#REF!</definedName>
    <definedName name="data" localSheetId="2">#REF!</definedName>
    <definedName name="data" localSheetId="4">#REF!</definedName>
    <definedName name="data" localSheetId="1">#REF!</definedName>
    <definedName name="data" localSheetId="3">#REF!</definedName>
    <definedName name="data">#REF!</definedName>
    <definedName name="densidade_cap" localSheetId="2">#REF!</definedName>
    <definedName name="densidade_cap" localSheetId="4">#REF!</definedName>
    <definedName name="densidade_cap" localSheetId="1">#REF!</definedName>
    <definedName name="densidade_cap" localSheetId="3">#REF!</definedName>
    <definedName name="densidade_cap">#REF!</definedName>
    <definedName name="DES" localSheetId="2">#REF!</definedName>
    <definedName name="DES" localSheetId="4">#REF!</definedName>
    <definedName name="DES" localSheetId="1">#REF!</definedName>
    <definedName name="DES" localSheetId="3">#REF!</definedName>
    <definedName name="DES">#REF!</definedName>
    <definedName name="DMT_0_50" localSheetId="2">#REF!</definedName>
    <definedName name="DMT_0_50" localSheetId="4">#REF!</definedName>
    <definedName name="DMT_0_50" localSheetId="1">#REF!</definedName>
    <definedName name="DMT_0_50" localSheetId="3">#REF!</definedName>
    <definedName name="DMT_0_50">#REF!</definedName>
    <definedName name="DMT_1000" localSheetId="2">#REF!</definedName>
    <definedName name="DMT_1000" localSheetId="4">#REF!</definedName>
    <definedName name="DMT_1000" localSheetId="1">#REF!</definedName>
    <definedName name="DMT_1000" localSheetId="3">#REF!</definedName>
    <definedName name="DMT_1000">#REF!</definedName>
    <definedName name="DMT_200" localSheetId="2">#REF!</definedName>
    <definedName name="DMT_200" localSheetId="4">#REF!</definedName>
    <definedName name="DMT_200" localSheetId="1">#REF!</definedName>
    <definedName name="DMT_200" localSheetId="3">#REF!</definedName>
    <definedName name="DMT_200">#REF!</definedName>
    <definedName name="DMT_200_400" localSheetId="2">#REF!</definedName>
    <definedName name="DMT_200_400" localSheetId="4">#REF!</definedName>
    <definedName name="DMT_200_400" localSheetId="1">#REF!</definedName>
    <definedName name="DMT_200_400" localSheetId="3">#REF!</definedName>
    <definedName name="DMT_200_400">#REF!</definedName>
    <definedName name="DMT_400" localSheetId="2">#REF!</definedName>
    <definedName name="DMT_400" localSheetId="4">#REF!</definedName>
    <definedName name="DMT_400" localSheetId="1">#REF!</definedName>
    <definedName name="DMT_400" localSheetId="3">#REF!</definedName>
    <definedName name="DMT_400">#REF!</definedName>
    <definedName name="DMT_400_600" localSheetId="2">#REF!</definedName>
    <definedName name="DMT_400_600" localSheetId="4">#REF!</definedName>
    <definedName name="DMT_400_600" localSheetId="1">#REF!</definedName>
    <definedName name="DMT_400_600" localSheetId="3">#REF!</definedName>
    <definedName name="DMT_400_600">#REF!</definedName>
    <definedName name="DMT_50" localSheetId="2">#REF!</definedName>
    <definedName name="DMT_50" localSheetId="4">#REF!</definedName>
    <definedName name="DMT_50" localSheetId="1">#REF!</definedName>
    <definedName name="DMT_50" localSheetId="3">#REF!</definedName>
    <definedName name="DMT_50">#REF!</definedName>
    <definedName name="DMT_50_200" localSheetId="2">#REF!</definedName>
    <definedName name="DMT_50_200" localSheetId="4">#REF!</definedName>
    <definedName name="DMT_50_200" localSheetId="1">#REF!</definedName>
    <definedName name="DMT_50_200" localSheetId="3">#REF!</definedName>
    <definedName name="DMT_50_200">#REF!</definedName>
    <definedName name="DMT_600" localSheetId="2">#REF!</definedName>
    <definedName name="DMT_600" localSheetId="4">#REF!</definedName>
    <definedName name="DMT_600" localSheetId="1">#REF!</definedName>
    <definedName name="DMT_600" localSheetId="3">#REF!</definedName>
    <definedName name="DMT_600">#REF!</definedName>
    <definedName name="DMT_800" localSheetId="2">#REF!</definedName>
    <definedName name="DMT_800" localSheetId="4">#REF!</definedName>
    <definedName name="DMT_800" localSheetId="1">#REF!</definedName>
    <definedName name="DMT_800" localSheetId="3">#REF!</definedName>
    <definedName name="DMT_800">#REF!</definedName>
    <definedName name="drena" localSheetId="2">#REF!</definedName>
    <definedName name="drena" localSheetId="4">#REF!</definedName>
    <definedName name="drena" localSheetId="1">#REF!</definedName>
    <definedName name="drena" localSheetId="3">#REF!</definedName>
    <definedName name="drena">#REF!</definedName>
    <definedName name="Empolamento" localSheetId="2">#REF!</definedName>
    <definedName name="Empolamento" localSheetId="4">#REF!</definedName>
    <definedName name="Empolamento" localSheetId="1">#REF!</definedName>
    <definedName name="Empolamento" localSheetId="3">#REF!</definedName>
    <definedName name="Empolamento">#REF!</definedName>
    <definedName name="EPVT" localSheetId="2">#REF!</definedName>
    <definedName name="EPVT" localSheetId="4">#REF!</definedName>
    <definedName name="EPVT" localSheetId="1">#REF!</definedName>
    <definedName name="EPVT" localSheetId="3">#REF!</definedName>
    <definedName name="EPVT">#REF!</definedName>
    <definedName name="EQPTO" localSheetId="2">#REF!</definedName>
    <definedName name="EQPTO" localSheetId="4">#REF!</definedName>
    <definedName name="EQPTO" localSheetId="1">#REF!</definedName>
    <definedName name="EQPTO" localSheetId="3">#REF!</definedName>
    <definedName name="EQPTO">#REF!</definedName>
    <definedName name="est" localSheetId="2">#REF!</definedName>
    <definedName name="est" localSheetId="4">#REF!</definedName>
    <definedName name="est" localSheetId="1">#REF!</definedName>
    <definedName name="est" localSheetId="3">#REF!</definedName>
    <definedName name="est">#REF!</definedName>
    <definedName name="Excel_BuiltIn_Print_Area_1" localSheetId="4">#REF!</definedName>
    <definedName name="Excel_BuiltIn_Print_Area_1" localSheetId="1">#REF!</definedName>
    <definedName name="Excel_BuiltIn_Print_Area_1" localSheetId="3">#REF!</definedName>
    <definedName name="Excel_BuiltIn_Print_Area_1">#REF!</definedName>
    <definedName name="FINAL" localSheetId="2">#REF!</definedName>
    <definedName name="FINAL" localSheetId="4">#REF!</definedName>
    <definedName name="FINAL" localSheetId="1">#REF!</definedName>
    <definedName name="FINAL" localSheetId="3">#REF!</definedName>
    <definedName name="FINAL">#REF!</definedName>
    <definedName name="G" localSheetId="4">#REF!</definedName>
    <definedName name="G" localSheetId="1">#REF!</definedName>
    <definedName name="G" localSheetId="3">#REF!</definedName>
    <definedName name="G">#REF!</definedName>
    <definedName name="gg" localSheetId="2">#REF!</definedName>
    <definedName name="gg" localSheetId="4">#REF!</definedName>
    <definedName name="gg" localSheetId="1">#REF!</definedName>
    <definedName name="gg" localSheetId="3">#REF!</definedName>
    <definedName name="gg">#REF!</definedName>
    <definedName name="grt" localSheetId="2">#REF!</definedName>
    <definedName name="grt" localSheetId="4">#REF!</definedName>
    <definedName name="grt" localSheetId="1">#REF!</definedName>
    <definedName name="grt" localSheetId="3">#REF!</definedName>
    <definedName name="grt">#REF!</definedName>
    <definedName name="inf">'[3]Orçamento Global'!$D$38</definedName>
    <definedName name="insumos" localSheetId="2">#REF!</definedName>
    <definedName name="insumos" localSheetId="4">#REF!</definedName>
    <definedName name="insumos" localSheetId="1">#REF!</definedName>
    <definedName name="insumos" localSheetId="3">#REF!</definedName>
    <definedName name="insumos">#REF!</definedName>
    <definedName name="ITEM" localSheetId="2">#REF!</definedName>
    <definedName name="ITEM" localSheetId="4">#REF!</definedName>
    <definedName name="ITEM" localSheetId="1">#REF!</definedName>
    <definedName name="ITEM" localSheetId="3">#REF!</definedName>
    <definedName name="ITEM">#REF!</definedName>
    <definedName name="item1">[4]Plan1!$J$13</definedName>
    <definedName name="item3">[4]Plan1!$J$30</definedName>
    <definedName name="item4">[4]Plan1!$J$39</definedName>
    <definedName name="koae" localSheetId="2">#REF!</definedName>
    <definedName name="koae" localSheetId="4">#REF!</definedName>
    <definedName name="koae" localSheetId="1">#REF!</definedName>
    <definedName name="koae" localSheetId="3">#REF!</definedName>
    <definedName name="koae">#REF!</definedName>
    <definedName name="kpavi" localSheetId="2">#REF!</definedName>
    <definedName name="kpavi" localSheetId="4">#REF!</definedName>
    <definedName name="kpavi" localSheetId="1">#REF!</definedName>
    <definedName name="kpavi" localSheetId="3">#REF!</definedName>
    <definedName name="kpavi">#REF!</definedName>
    <definedName name="kterra" localSheetId="2">#REF!</definedName>
    <definedName name="kterra" localSheetId="4">#REF!</definedName>
    <definedName name="kterra" localSheetId="1">#REF!</definedName>
    <definedName name="kterra" localSheetId="3">#REF!</definedName>
    <definedName name="kterra">#REF!</definedName>
    <definedName name="LEIS" localSheetId="2">#REF!</definedName>
    <definedName name="LEIS" localSheetId="4">#REF!</definedName>
    <definedName name="LEIS" localSheetId="1">#REF!</definedName>
    <definedName name="LEIS" localSheetId="3">#REF!</definedName>
    <definedName name="LEIS">#REF!</definedName>
    <definedName name="MACROS" localSheetId="2">#REF!</definedName>
    <definedName name="MACROS" localSheetId="4">#REF!</definedName>
    <definedName name="MACROS" localSheetId="1">#REF!</definedName>
    <definedName name="MACROS" localSheetId="3">#REF!</definedName>
    <definedName name="MACROS">#REF!</definedName>
    <definedName name="MAT" localSheetId="2">#REF!</definedName>
    <definedName name="MAT" localSheetId="4">#REF!</definedName>
    <definedName name="MAT" localSheetId="1">#REF!</definedName>
    <definedName name="MAT" localSheetId="3">#REF!</definedName>
    <definedName name="MAT">#REF!</definedName>
    <definedName name="MEIO_FIO" localSheetId="2">#REF!</definedName>
    <definedName name="MEIO_FIO" localSheetId="4">#REF!</definedName>
    <definedName name="MEIO_FIO" localSheetId="1">#REF!</definedName>
    <definedName name="MEIO_FIO" localSheetId="3">#REF!</definedName>
    <definedName name="MEIO_FIO">#REF!</definedName>
    <definedName name="MO" localSheetId="2">#REF!</definedName>
    <definedName name="MO" localSheetId="4">#REF!</definedName>
    <definedName name="MO" localSheetId="1">#REF!</definedName>
    <definedName name="MO" localSheetId="3">#REF!</definedName>
    <definedName name="MO">#REF!</definedName>
    <definedName name="mo_base">[1]Base!$U$39</definedName>
    <definedName name="mo_sub_base">'[1]Sub-base'!$U$36</definedName>
    <definedName name="MOE" localSheetId="2">#REF!</definedName>
    <definedName name="MOE" localSheetId="4">#REF!</definedName>
    <definedName name="MOE" localSheetId="1">#REF!</definedName>
    <definedName name="MOE" localSheetId="3">#REF!</definedName>
    <definedName name="MOE">#REF!</definedName>
    <definedName name="MOH" localSheetId="2">#REF!</definedName>
    <definedName name="MOH" localSheetId="4">#REF!</definedName>
    <definedName name="MOH" localSheetId="1">#REF!</definedName>
    <definedName name="MOH" localSheetId="3">#REF!</definedName>
    <definedName name="MOH">#REF!</definedName>
    <definedName name="num_linhas" localSheetId="2">#REF!</definedName>
    <definedName name="num_linhas" localSheetId="4">#REF!</definedName>
    <definedName name="num_linhas" localSheetId="1">#REF!</definedName>
    <definedName name="num_linhas" localSheetId="3">#REF!</definedName>
    <definedName name="num_linhas">#REF!</definedName>
    <definedName name="oac" localSheetId="2">#REF!</definedName>
    <definedName name="oac" localSheetId="4">#REF!</definedName>
    <definedName name="oac" localSheetId="1">#REF!</definedName>
    <definedName name="oac" localSheetId="3">#REF!</definedName>
    <definedName name="oac">#REF!</definedName>
    <definedName name="oae" localSheetId="2">#REF!</definedName>
    <definedName name="oae" localSheetId="4">#REF!</definedName>
    <definedName name="oae" localSheetId="1">#REF!</definedName>
    <definedName name="oae" localSheetId="3">#REF!</definedName>
    <definedName name="oae">#REF!</definedName>
    <definedName name="ocom" localSheetId="2">#REF!</definedName>
    <definedName name="ocom" localSheetId="4">#REF!</definedName>
    <definedName name="ocom" localSheetId="1">#REF!</definedName>
    <definedName name="ocom" localSheetId="3">#REF!</definedName>
    <definedName name="ocom">#REF!</definedName>
    <definedName name="pavi" localSheetId="2">#REF!</definedName>
    <definedName name="pavi" localSheetId="4">#REF!</definedName>
    <definedName name="pavi" localSheetId="1">#REF!</definedName>
    <definedName name="pavi" localSheetId="3">#REF!</definedName>
    <definedName name="pavi">#REF!</definedName>
    <definedName name="PL_ABC" localSheetId="2">#REF!</definedName>
    <definedName name="PL_ABC" localSheetId="4">#REF!</definedName>
    <definedName name="PL_ABC" localSheetId="1">#REF!</definedName>
    <definedName name="PL_ABC" localSheetId="3">#REF!</definedName>
    <definedName name="PL_ABC">#REF!</definedName>
    <definedName name="plan275" localSheetId="2">#REF!</definedName>
    <definedName name="plan275" localSheetId="4">#REF!</definedName>
    <definedName name="plan275" localSheetId="1">#REF!</definedName>
    <definedName name="plan275" localSheetId="3">#REF!</definedName>
    <definedName name="plan275">#REF!</definedName>
    <definedName name="planilha" localSheetId="2">#REF!</definedName>
    <definedName name="planilha" localSheetId="4">#REF!</definedName>
    <definedName name="planilha" localSheetId="1">#REF!</definedName>
    <definedName name="planilha" localSheetId="3">#REF!</definedName>
    <definedName name="planilha">#REF!</definedName>
    <definedName name="plano" localSheetId="2">#REF!</definedName>
    <definedName name="plano" localSheetId="4">#REF!</definedName>
    <definedName name="plano" localSheetId="1">#REF!</definedName>
    <definedName name="plano" localSheetId="3">#REF!</definedName>
    <definedName name="plano">#REF!</definedName>
    <definedName name="ppt_pistas_e_patios" localSheetId="2">#REF!</definedName>
    <definedName name="ppt_pistas_e_patios" localSheetId="4">#REF!</definedName>
    <definedName name="ppt_pistas_e_patios" localSheetId="1">#REF!</definedName>
    <definedName name="ppt_pistas_e_patios" localSheetId="3">#REF!</definedName>
    <definedName name="ppt_pistas_e_patios">#REF!</definedName>
    <definedName name="Q" localSheetId="4">#REF!</definedName>
    <definedName name="Q" localSheetId="1">#REF!</definedName>
    <definedName name="Q" localSheetId="3">#REF!</definedName>
    <definedName name="Q">#REF!</definedName>
    <definedName name="QUANT_acumu" localSheetId="2">#REF!</definedName>
    <definedName name="QUANT_acumu" localSheetId="4">#REF!</definedName>
    <definedName name="QUANT_acumu" localSheetId="1">#REF!</definedName>
    <definedName name="QUANT_acumu" localSheetId="3">#REF!</definedName>
    <definedName name="QUANT_acumu">#REF!</definedName>
    <definedName name="rea" localSheetId="2">#REF!</definedName>
    <definedName name="rea" localSheetId="4">#REF!</definedName>
    <definedName name="rea" localSheetId="1">#REF!</definedName>
    <definedName name="rea" localSheetId="3">#REF!</definedName>
    <definedName name="rea">#REF!</definedName>
    <definedName name="REGULA">[1]Regula!$M$36</definedName>
    <definedName name="resumo" localSheetId="2">#REF!</definedName>
    <definedName name="resumo" localSheetId="4">#REF!</definedName>
    <definedName name="resumo" localSheetId="1">#REF!</definedName>
    <definedName name="resumo" localSheetId="3">#REF!</definedName>
    <definedName name="resumo">#REF!</definedName>
    <definedName name="t" localSheetId="2">#REF!</definedName>
    <definedName name="t" localSheetId="4">#REF!</definedName>
    <definedName name="t" localSheetId="1">#REF!</definedName>
    <definedName name="t" localSheetId="3">#REF!</definedName>
    <definedName name="t">#REF!</definedName>
    <definedName name="taxa_cap" localSheetId="2">#REF!</definedName>
    <definedName name="taxa_cap" localSheetId="4">#REF!</definedName>
    <definedName name="taxa_cap" localSheetId="1">#REF!</definedName>
    <definedName name="taxa_cap" localSheetId="3">#REF!</definedName>
    <definedName name="taxa_cap">#REF!</definedName>
    <definedName name="terra" localSheetId="2">#REF!</definedName>
    <definedName name="terra" localSheetId="4">#REF!</definedName>
    <definedName name="terra" localSheetId="1">#REF!</definedName>
    <definedName name="terra" localSheetId="3">#REF!</definedName>
    <definedName name="terra">#REF!</definedName>
    <definedName name="TESTE" localSheetId="2">#REF!</definedName>
    <definedName name="TESTE" localSheetId="4">#REF!</definedName>
    <definedName name="TESTE" localSheetId="1">#REF!</definedName>
    <definedName name="TESTE" localSheetId="3">#REF!</definedName>
    <definedName name="TESTE">#REF!</definedName>
    <definedName name="_xlnm.Print_Titles" localSheetId="4">'[5]repeated header'!$4:$4</definedName>
    <definedName name="_xlnm.Print_Titles" localSheetId="1">'[5]repeated header'!$4:$4</definedName>
    <definedName name="_xlnm.Print_Titles" localSheetId="3">'[5]repeated header'!$4:$4</definedName>
    <definedName name="_xlnm.Print_Titles" localSheetId="0">'[5]repeated header'!$4:$4</definedName>
    <definedName name="total" localSheetId="2">#REF!</definedName>
    <definedName name="total" localSheetId="4">#REF!</definedName>
    <definedName name="total" localSheetId="1">#REF!</definedName>
    <definedName name="total" localSheetId="3">#REF!</definedName>
    <definedName name="total">#REF!</definedName>
  </definedNames>
  <calcPr calcId="162913"/>
</workbook>
</file>

<file path=xl/calcChain.xml><?xml version="1.0" encoding="utf-8"?>
<calcChain xmlns="http://schemas.openxmlformats.org/spreadsheetml/2006/main">
  <c r="J8" i="7" l="1"/>
  <c r="J9" i="7"/>
  <c r="J10" i="7" s="1"/>
  <c r="J11" i="7" s="1"/>
  <c r="J12" i="7" s="1"/>
  <c r="J13" i="7" s="1"/>
  <c r="J14" i="7" s="1"/>
  <c r="J15" i="7" s="1"/>
  <c r="J16" i="7" s="1"/>
  <c r="J17" i="7" s="1"/>
  <c r="J18" i="7" s="1"/>
  <c r="J19" i="7" s="1"/>
  <c r="J20" i="7" s="1"/>
  <c r="J7" i="7"/>
  <c r="J6" i="7"/>
  <c r="H23" i="7"/>
  <c r="I6" i="7" s="1"/>
  <c r="G2" i="7"/>
  <c r="I12" i="7" l="1"/>
  <c r="I15" i="7"/>
  <c r="I7" i="7"/>
  <c r="I14" i="7"/>
  <c r="I20" i="7"/>
  <c r="I13" i="7"/>
  <c r="I10" i="7"/>
  <c r="I11" i="7"/>
  <c r="I16" i="7"/>
  <c r="I17" i="7"/>
  <c r="I18" i="7"/>
  <c r="I9" i="7"/>
  <c r="I8" i="7"/>
  <c r="I19" i="7"/>
  <c r="G22" i="5"/>
  <c r="F22" i="5"/>
  <c r="G21" i="5"/>
  <c r="F21" i="5"/>
  <c r="G20" i="5"/>
  <c r="F20" i="5"/>
  <c r="G19" i="5"/>
  <c r="F19" i="5"/>
  <c r="G18" i="5"/>
  <c r="F18" i="5"/>
  <c r="G17" i="5"/>
  <c r="F17" i="5"/>
  <c r="G16" i="5"/>
  <c r="F16" i="5"/>
  <c r="G15" i="5"/>
  <c r="F15" i="5"/>
  <c r="G14" i="5"/>
  <c r="F14" i="5"/>
  <c r="G13" i="5"/>
  <c r="F13" i="5"/>
  <c r="G12" i="5"/>
  <c r="F12" i="5"/>
  <c r="G11" i="5"/>
  <c r="F11" i="5"/>
  <c r="G9" i="5"/>
  <c r="G2" i="5"/>
  <c r="H9" i="5" l="1"/>
  <c r="I9" i="5" s="1"/>
  <c r="K9" i="5" s="1"/>
  <c r="H11" i="5"/>
  <c r="I11" i="5" s="1"/>
  <c r="H15" i="5"/>
  <c r="I15" i="5" s="1"/>
  <c r="H19" i="5"/>
  <c r="I19" i="5" s="1"/>
  <c r="H12" i="5"/>
  <c r="I12" i="5" s="1"/>
  <c r="H16" i="5"/>
  <c r="I16" i="5" s="1"/>
  <c r="H20" i="5"/>
  <c r="I20" i="5" s="1"/>
  <c r="H13" i="5"/>
  <c r="I13" i="5" s="1"/>
  <c r="H18" i="5"/>
  <c r="I18" i="5" s="1"/>
  <c r="H17" i="5"/>
  <c r="I17" i="5" s="1"/>
  <c r="H21" i="5"/>
  <c r="I21" i="5" s="1"/>
  <c r="I8" i="5"/>
  <c r="K8" i="5" s="1"/>
  <c r="H14" i="5"/>
  <c r="I14" i="5" s="1"/>
  <c r="H22" i="5"/>
  <c r="I22" i="5" s="1"/>
  <c r="H7" i="5"/>
  <c r="I7" i="5" s="1"/>
  <c r="K7" i="5" s="1"/>
  <c r="F22" i="3"/>
  <c r="F22" i="1" s="1"/>
  <c r="F20" i="3"/>
  <c r="F20" i="1" s="1"/>
  <c r="F11" i="3"/>
  <c r="F21" i="1"/>
  <c r="F19" i="1"/>
  <c r="F18" i="1"/>
  <c r="F17" i="1"/>
  <c r="F16" i="1"/>
  <c r="F16" i="3"/>
  <c r="F15" i="1"/>
  <c r="F14" i="1"/>
  <c r="F14" i="3"/>
  <c r="F13" i="1"/>
  <c r="F13" i="3"/>
  <c r="F12" i="1"/>
  <c r="F12" i="3"/>
  <c r="F11" i="1"/>
  <c r="G2" i="3"/>
  <c r="D13" i="2"/>
  <c r="D11" i="2"/>
  <c r="D9" i="2"/>
  <c r="D5" i="2"/>
  <c r="K6" i="5" l="1"/>
  <c r="M17" i="5"/>
  <c r="O17" i="5"/>
  <c r="O13" i="5"/>
  <c r="M13" i="5"/>
  <c r="M11" i="5"/>
  <c r="O11" i="5"/>
  <c r="O18" i="5"/>
  <c r="M18" i="5"/>
  <c r="O12" i="5"/>
  <c r="M12" i="5"/>
  <c r="O20" i="5"/>
  <c r="M20" i="5"/>
  <c r="M22" i="5"/>
  <c r="O22" i="5"/>
  <c r="M16" i="5"/>
  <c r="O16" i="5"/>
  <c r="M14" i="5"/>
  <c r="O14" i="5"/>
  <c r="O19" i="5"/>
  <c r="M19" i="5"/>
  <c r="O21" i="5"/>
  <c r="M21" i="5"/>
  <c r="M15" i="5"/>
  <c r="O15" i="5"/>
  <c r="I10" i="5"/>
  <c r="I6" i="5"/>
  <c r="D18" i="2"/>
  <c r="G2" i="1" s="1"/>
  <c r="H7" i="1" s="1"/>
  <c r="I7" i="1" s="1"/>
  <c r="G22" i="1"/>
  <c r="G9" i="1"/>
  <c r="G12" i="1"/>
  <c r="G13" i="1"/>
  <c r="G21" i="1"/>
  <c r="G20" i="1"/>
  <c r="G17" i="1"/>
  <c r="G11" i="1"/>
  <c r="G19" i="1"/>
  <c r="G18" i="1"/>
  <c r="G16" i="1"/>
  <c r="G15" i="1"/>
  <c r="G14" i="1"/>
  <c r="O10" i="5" l="1"/>
  <c r="M10" i="5"/>
  <c r="H26" i="5"/>
  <c r="H11" i="1"/>
  <c r="I11" i="1" s="1"/>
  <c r="H17" i="1"/>
  <c r="I17" i="1" s="1"/>
  <c r="H20" i="1"/>
  <c r="I20" i="1" s="1"/>
  <c r="I8" i="1"/>
  <c r="H9" i="1"/>
  <c r="I9" i="1" s="1"/>
  <c r="H14" i="1"/>
  <c r="I14" i="1" s="1"/>
  <c r="H21" i="1"/>
  <c r="I21" i="1" s="1"/>
  <c r="H15" i="1"/>
  <c r="I15" i="1" s="1"/>
  <c r="H13" i="1"/>
  <c r="I13" i="1" s="1"/>
  <c r="H16" i="1"/>
  <c r="I16" i="1" s="1"/>
  <c r="H12" i="1"/>
  <c r="I12" i="1" s="1"/>
  <c r="H18" i="1"/>
  <c r="I18" i="1" s="1"/>
  <c r="H19" i="1"/>
  <c r="I19" i="1" s="1"/>
  <c r="H22" i="1"/>
  <c r="I22" i="1" s="1"/>
  <c r="I6" i="1"/>
  <c r="N10" i="5" l="1"/>
  <c r="L10" i="5"/>
  <c r="H24" i="5"/>
  <c r="H25" i="5"/>
  <c r="J6" i="5"/>
  <c r="I10" i="1"/>
  <c r="H26" i="1" s="1"/>
  <c r="H24" i="1" l="1"/>
  <c r="H25" i="1" s="1"/>
  <c r="J7" i="1"/>
  <c r="J8" i="1"/>
  <c r="J9" i="1"/>
  <c r="J18" i="1"/>
  <c r="J19" i="1"/>
  <c r="J20" i="1"/>
  <c r="J11" i="1"/>
  <c r="J14" i="1"/>
  <c r="J17" i="1"/>
  <c r="J21" i="1"/>
  <c r="J15" i="1"/>
  <c r="J12" i="1"/>
  <c r="J13" i="1"/>
  <c r="J16" i="1"/>
  <c r="J22" i="1"/>
  <c r="J10" i="1"/>
  <c r="J6" i="1"/>
</calcChain>
</file>

<file path=xl/sharedStrings.xml><?xml version="1.0" encoding="utf-8"?>
<sst xmlns="http://schemas.openxmlformats.org/spreadsheetml/2006/main" count="473" uniqueCount="126">
  <si>
    <t>Obra</t>
  </si>
  <si>
    <t>Bancos</t>
  </si>
  <si>
    <t>B.D.I.</t>
  </si>
  <si>
    <t>Orçamento Projetos Bloco J</t>
  </si>
  <si>
    <t>Orçamento Sintético</t>
  </si>
  <si>
    <t>Item</t>
  </si>
  <si>
    <t>Código</t>
  </si>
  <si>
    <t>Banco</t>
  </si>
  <si>
    <t>Descrição</t>
  </si>
  <si>
    <t>Total</t>
  </si>
  <si>
    <t>Peso (%)</t>
  </si>
  <si>
    <t xml:space="preserve"> 1 </t>
  </si>
  <si>
    <t xml:space="preserve"> 1.1 </t>
  </si>
  <si>
    <t>Unidade</t>
  </si>
  <si>
    <t>m²</t>
  </si>
  <si>
    <t>Tipo de Licitação</t>
  </si>
  <si>
    <t>Pregão</t>
  </si>
  <si>
    <t>Total sem BDI</t>
  </si>
  <si>
    <t>Abertura da Licitação</t>
  </si>
  <si>
    <t>Total do BDI</t>
  </si>
  <si>
    <t>Número do Processo Licitatório</t>
  </si>
  <si>
    <t>00091.004288/2022-33</t>
  </si>
  <si>
    <t>Total Geral</t>
  </si>
  <si>
    <t>-</t>
  </si>
  <si>
    <t>COMPATIBILIZAÇÃO DE TODOS OS PROJETOS</t>
  </si>
  <si>
    <t>CORREÇÃO INCC</t>
  </si>
  <si>
    <t>EXECUÇÃO DE SONDAGENS GEOTÉCNICAS (SPT), COM EMISSÃO DE RELATÓRIO PARA CADA FURO EXECUTADO, PROFUNDIDADE CONFORME NORMA TÉCNICA APLICÁVEL</t>
  </si>
  <si>
    <t>ELABORAÇÃO DOS ORÇAMENTOS E ESPECIFICAÇÕES COMPLETOS, CONFORME RECOMENDAÇÕES LEGAIS E DO TCU, NA CONCLUSÃO DO PROJETO BÁSICO E EXECUTIVO</t>
  </si>
  <si>
    <t>PROJETO BÁSICO E EXECUTIVO DE SPDA E APROVAÇÃO NOS ÓRGÃOS COMPETENTES</t>
  </si>
  <si>
    <t>PROJETO BÁSICO E EXECUTIVO DE FUNDAÇÕES (ESCADAS E FACHADA VERDE) E APROVAÇÃO NOS ÓRGÃOS COMPETENTES</t>
  </si>
  <si>
    <t>PROJETO BÁSICO E EXECUTIVO ESTRUTURAL (ESCADAS, FACHADA VERDE E COBERTURA) E APROVAÇÃO NOS ÓRGÃOS COMPETENTES</t>
  </si>
  <si>
    <t>ANOTAÇÕES DE RESPONSABILIDADE TÉCNICA</t>
  </si>
  <si>
    <t>1.2</t>
  </si>
  <si>
    <t>DOCUMENTAÇÃO INICIAL</t>
  </si>
  <si>
    <t>1.3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</si>
  <si>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</si>
  <si>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</si>
  <si>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</si>
  <si>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</si>
  <si>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</si>
  <si>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</si>
  <si>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</si>
  <si>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</si>
  <si>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</si>
  <si>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</si>
  <si>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</si>
  <si>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</si>
  <si>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Quantidade</t>
  </si>
  <si>
    <t>Valor Unitário</t>
  </si>
  <si>
    <t>Valor Unitário com BDI</t>
  </si>
  <si>
    <t>PROJETOS, APROVAÇÕES, ORÇAMENTOS E DEMAIS PEÇAS</t>
  </si>
  <si>
    <t>PROJETO BÁSICO E EXECUTIVO DE ARQUITETURA (INCLUINDO FACHADA VERDE, DRENAGEM E IRRIGAÇÃO), LUMINOTÉCNICO E REFORÇO ESTRUTURAL E APROVAÇÃO NOS ÓRGÃOS COMPETENTES</t>
  </si>
  <si>
    <t>PROJETO BÁSICO E EXECUTIVO DE CLIMATIZAÇÃO, VENTILAÇÃO MECÂNICA E EXAUSTÃO (INCLUINDO DRENAGEM DA CLIMATIZAÇÃO) E APROVAÇÃO NOS ÓRGÃOS COMPETENTES</t>
  </si>
  <si>
    <t>2.1.1</t>
  </si>
  <si>
    <t>CEHOP/SE 01/2021</t>
  </si>
  <si>
    <t>1.2.1</t>
  </si>
  <si>
    <t>2.2.2</t>
  </si>
  <si>
    <t>2.5.1</t>
  </si>
  <si>
    <t>2.7.2, 2.7.3 E 2.10.8</t>
  </si>
  <si>
    <t>2.10.2</t>
  </si>
  <si>
    <t>2.11.2</t>
  </si>
  <si>
    <t>2.12.2</t>
  </si>
  <si>
    <t>2.13.1 E 2.15.1</t>
  </si>
  <si>
    <t>2.17.1</t>
  </si>
  <si>
    <t>4.1.1</t>
  </si>
  <si>
    <t>6.1.2.1</t>
  </si>
  <si>
    <t>7.1</t>
  </si>
  <si>
    <t>CREA</t>
  </si>
  <si>
    <t>1.1.7</t>
  </si>
  <si>
    <t>Composição do BDI</t>
  </si>
  <si>
    <t>A</t>
  </si>
  <si>
    <t>DESPESAS INDIRETAS</t>
  </si>
  <si>
    <t>A1</t>
  </si>
  <si>
    <t>RISCOS</t>
  </si>
  <si>
    <t>Quartil Médio - Acórdão 2622/2013 - TCU</t>
  </si>
  <si>
    <t>A2</t>
  </si>
  <si>
    <t>ADMINISTRAÇÃO CENTRAL</t>
  </si>
  <si>
    <t>A3</t>
  </si>
  <si>
    <t>SEGURO + GARANTIA</t>
  </si>
  <si>
    <t>B</t>
  </si>
  <si>
    <t>LUCRO</t>
  </si>
  <si>
    <t>B1</t>
  </si>
  <si>
    <t>C</t>
  </si>
  <si>
    <t>DESPESA FINANCEIRA</t>
  </si>
  <si>
    <t>C1</t>
  </si>
  <si>
    <t>D</t>
  </si>
  <si>
    <t>IMPOSTOS</t>
  </si>
  <si>
    <t>D1</t>
  </si>
  <si>
    <t>PIS</t>
  </si>
  <si>
    <t>Legislação</t>
  </si>
  <si>
    <t>D2</t>
  </si>
  <si>
    <t>COFINS</t>
  </si>
  <si>
    <t>D3</t>
  </si>
  <si>
    <t>ISS</t>
  </si>
  <si>
    <t>D4</t>
  </si>
  <si>
    <t>CONTRIBUIÇÃO PREVIDENCIÁRIA SOBRE RECEITA BRUTA</t>
  </si>
  <si>
    <t>BDI = ((1+A)x(1+B)x(1+C)/(1-D))-1)*100</t>
  </si>
  <si>
    <t>PROJETO BÁSICO  E EXECUTIVO DE REDE LÓGICA, CFTV, AUTOMAÇÃO, CONTROLE DE ACESSO E INSTALAÇÕES ESPECIAIS E APROVAÇÃO NOS ÓRGÃOS COMPETENTES</t>
  </si>
  <si>
    <t>PROJETO BÁSICO E EXECUTIVO DE INSTALAÇÕES DE DETECÇÃO, PREVENÇÃO E COMBATE A INCÊNDIO E PÂNICO E APROVAÇÃO NOS ÓRGÃOS COMPETENTES</t>
  </si>
  <si>
    <t>PROJETO BÁSICO E EXECUTIVO DE DRENAGEM DE ÁGUAS PLUVIAIS E APROVAÇÃO NOS ÓRGÃOS COMPETENTES</t>
  </si>
  <si>
    <t>ELABORAÇÃO DE MAQUETE ELETRÔNICA DE TODAS AS DISCIPLINAS, INCLUSIVE VERSÃO COMPATIBILIZADA</t>
  </si>
  <si>
    <t>Justificativa</t>
  </si>
  <si>
    <t xml:space="preserve"> Considerando 1 ART para cada especialidade de engenharia (Civil, Eletricista e Mecânica).</t>
  </si>
  <si>
    <t>Considerando um laudo de vistoria para toda a edificação. Conforme Tabela de Honorários da SEHOP/SE, até 500 m² o valor é R$ 1.208,00. Entre 500 e 2000 m² o valor é de R$ 1,03/m². Entre 2000 a 5000 o valor é de R$ 0,76/m². Acima de 5000 m² o valor é de R$ 0,65/m².</t>
  </si>
  <si>
    <t>Foram considerados 1702,4 m² para o térreo, 2049,80 m² para o 1º, 2º, 3º e 4º (sem considerar repetição) e 98,74 m² para as escadas.</t>
  </si>
  <si>
    <t>Foram considerados 49,37x2 (área de projeção das escadas no térreo) + (169,35 + 160) (área de projeção da fachada verde no térreo e demais pavimentos) m².</t>
  </si>
  <si>
    <t>Foram considerados 49,37x2 (área de projeção das escadas no térreo) + 49,37x2 (área de projeção das escadas nos demais pavimentos) + (169,35 + 160)x2 (área de projeção da fachada verde no térreo e demais pavimentos) + 1702,40 (área de projeto estrutural da cobertura) m².</t>
  </si>
  <si>
    <t>Foram considerados 1702,4 m² para o térreo, 1702,4 m² para os demais pavimentos (sem considerar repetição) e 49,37x2 para as escadas.</t>
  </si>
  <si>
    <t>Foi considerada a área da cobertura (1702,4 m²) e das escadas (49,37x2)</t>
  </si>
  <si>
    <t>Serviço</t>
  </si>
  <si>
    <t>PROJETO BÁSICO E EXECUTIVO DE REDE LÓGICA, CFTV, AUTOMAÇÃO, CONTROLE DE ACESSO E INSTALAÇÕES ESPECIAIS E APROVAÇÃO NOS ÓRGÃOS COMPETENTES</t>
  </si>
  <si>
    <t>PROJETO BÁSICO E EXECUTIVO DE INSTALAÇÕES ELÉTRICAS, INCLUINDO ATERRAMENTO, REDE ESTABILIZADA E APROVAÇÃO NOS ÓRGÃOS COMPETENTES</t>
  </si>
  <si>
    <t>30 DIAS</t>
  </si>
  <si>
    <t>90 DIAS</t>
  </si>
  <si>
    <t>150 DIAS</t>
  </si>
  <si>
    <t>ELABORAÇÃO DE LAUDO TÉCNICO DE VISTORIA E AVALIAÇÃO ESTRUTURAL</t>
  </si>
  <si>
    <t>A NBR 8036 determina que para área construída entre 200 e 400 m² são necessários, no mínimo, 3 furos de sondagem.</t>
  </si>
  <si>
    <t>EXECUÇÃO DE SONDAGENS GEOTÉCNICAS (SPT), COM EMISSÃO DE RELATÓRIO PARA CADA FURO EXECUTADO, PROFUNDIDADE CONFORME NORMA TÉCNICA APLICÁVEL (MÍNIMA DE 32 m)</t>
  </si>
  <si>
    <t>CEHOP/SE 01/2021 (atualizada pelo INCC para 09/2022)</t>
  </si>
  <si>
    <t>Curva ABC</t>
  </si>
  <si>
    <t>Valor Total</t>
  </si>
  <si>
    <t>Peso relativo</t>
  </si>
  <si>
    <t>Peso acumulado</t>
  </si>
  <si>
    <t>Ramo</t>
  </si>
  <si>
    <t xml:space="preserve">1.1 </t>
  </si>
  <si>
    <t>Considerando todas as disciplinas envolvidas (arquitetura, fundações, estrutura, instalações elétricas, rede lógica, águas pluviais, prevenção e combate a incêndio e pânico, climatização, SPDA e um modelo único com todas as disciplinas relacionadas devidamente compatibilizadas.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</si>
</sst>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* #,##0.00_-;\-&quot;R$&quot;* #,##0.00_-;_-&quot;R$&quot;* &quot;-&quot;??_-;_-@_-"/>
    <numFmt numFmtId="164" formatCode="#,##0.00\ %"/>
    <numFmt numFmtId="165" formatCode="_(* #,##0.00_);_(* \(#,##0.00\);_(* &quot;-&quot;??_);_(@_)"/>
    <numFmt numFmtId="166" formatCode="_(&quot;R$ &quot;* #,##0.00_);_(&quot;R$ &quot;* \(#,##0.00\);_(&quot;R$ &quot;* &quot;-&quot;??_);_(@_)"/>
  </numFmts>
  <fonts count="36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2"/>
      <color theme="1"/>
      <name val="Calibri"/>
      <family val="2"/>
      <scheme val="minor"/>
    </font>
    <font>
      <b/>
      <sz val="9"/>
      <name val="Arial"/>
      <family val="2"/>
    </font>
    <font>
      <b/>
      <sz val="9"/>
      <color indexed="8"/>
      <name val="Arial"/>
      <family val="2"/>
    </font>
    <font>
      <sz val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sz val="10"/>
      <color indexed="10"/>
      <name val="Arial"/>
      <family val="2"/>
    </font>
    <font>
      <sz val="12"/>
      <color rgb="FF000000"/>
      <name val="Arial"/>
      <family val="2"/>
    </font>
    <font>
      <sz val="11"/>
      <name val="Arial"/>
      <family val="1"/>
    </font>
    <font>
      <b/>
      <sz val="48"/>
      <color theme="1"/>
      <name val="Calibri"/>
      <family val="2"/>
      <scheme val="minor"/>
    </font>
    <font>
      <b/>
      <sz val="1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0" fillId="0" borderId="0"/>
    <xf numFmtId="165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</cellStyleXfs>
  <cellXfs count="189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15" fillId="16" borderId="0" xfId="0" applyFont="1" applyFill="1" applyAlignment="1">
      <alignment horizontal="left" vertical="top" wrapText="1"/>
    </xf>
    <xf numFmtId="0" fontId="16" fillId="17" borderId="0" xfId="0" applyFont="1" applyFill="1" applyAlignment="1">
      <alignment horizontal="right" vertical="top" wrapText="1"/>
    </xf>
    <xf numFmtId="0" fontId="18" fillId="19" borderId="0" xfId="0" applyFont="1" applyFill="1" applyAlignment="1">
      <alignment horizontal="left" vertical="top" wrapText="1"/>
    </xf>
    <xf numFmtId="0" fontId="19" fillId="20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15" fillId="16" borderId="0" xfId="0" applyFont="1" applyFill="1" applyAlignment="1">
      <alignment horizontal="left" vertical="top" wrapText="1"/>
    </xf>
    <xf numFmtId="0" fontId="0" fillId="0" borderId="0" xfId="0"/>
    <xf numFmtId="0" fontId="16" fillId="17" borderId="0" xfId="0" applyFont="1" applyFill="1" applyAlignment="1">
      <alignment horizontal="right" vertical="top" wrapText="1"/>
    </xf>
    <xf numFmtId="0" fontId="9" fillId="16" borderId="0" xfId="0" applyFont="1" applyFill="1" applyAlignment="1">
      <alignment horizontal="left" vertical="top" wrapText="1"/>
    </xf>
    <xf numFmtId="10" fontId="15" fillId="16" borderId="0" xfId="0" applyNumberFormat="1" applyFont="1" applyFill="1" applyAlignment="1">
      <alignment horizontal="left" vertical="top" wrapText="1"/>
    </xf>
    <xf numFmtId="0" fontId="3" fillId="4" borderId="13" xfId="0" applyFont="1" applyFill="1" applyBorder="1" applyAlignment="1">
      <alignment horizontal="left" vertical="top" wrapText="1"/>
    </xf>
    <xf numFmtId="0" fontId="4" fillId="6" borderId="14" xfId="0" applyFont="1" applyFill="1" applyBorder="1" applyAlignment="1">
      <alignment horizontal="right" vertical="top" wrapText="1"/>
    </xf>
    <xf numFmtId="0" fontId="3" fillId="4" borderId="14" xfId="0" applyFont="1" applyFill="1" applyBorder="1" applyAlignment="1">
      <alignment horizontal="left" vertical="top" wrapText="1"/>
    </xf>
    <xf numFmtId="0" fontId="4" fillId="6" borderId="15" xfId="0" applyFont="1" applyFill="1" applyBorder="1" applyAlignment="1">
      <alignment horizontal="right" vertical="top" wrapText="1"/>
    </xf>
    <xf numFmtId="0" fontId="5" fillId="7" borderId="13" xfId="0" applyFont="1" applyFill="1" applyBorder="1" applyAlignment="1">
      <alignment horizontal="left" vertical="top" wrapText="1"/>
    </xf>
    <xf numFmtId="0" fontId="5" fillId="7" borderId="14" xfId="0" applyFont="1" applyFill="1" applyBorder="1" applyAlignment="1">
      <alignment horizontal="left" vertical="top" wrapText="1"/>
    </xf>
    <xf numFmtId="0" fontId="6" fillId="8" borderId="14" xfId="0" applyFont="1" applyFill="1" applyBorder="1" applyAlignment="1">
      <alignment horizontal="right" vertical="top" wrapText="1"/>
    </xf>
    <xf numFmtId="0" fontId="1" fillId="5" borderId="14" xfId="0" applyFont="1" applyFill="1" applyBorder="1" applyAlignment="1">
      <alignment horizontal="center" vertical="top" wrapText="1"/>
    </xf>
    <xf numFmtId="0" fontId="1" fillId="6" borderId="14" xfId="0" applyFont="1" applyFill="1" applyBorder="1" applyAlignment="1">
      <alignment horizontal="right" vertical="top" wrapText="1"/>
    </xf>
    <xf numFmtId="0" fontId="20" fillId="0" borderId="0" xfId="1" applyAlignment="1">
      <alignment vertical="center"/>
    </xf>
    <xf numFmtId="39" fontId="21" fillId="0" borderId="0" xfId="1" applyNumberFormat="1" applyFont="1" applyAlignment="1">
      <alignment vertical="center"/>
    </xf>
    <xf numFmtId="49" fontId="22" fillId="0" borderId="0" xfId="1" applyNumberFormat="1" applyFont="1" applyAlignment="1">
      <alignment vertical="center"/>
    </xf>
    <xf numFmtId="0" fontId="23" fillId="0" borderId="0" xfId="1" applyFont="1" applyAlignment="1">
      <alignment horizontal="justify" vertical="center"/>
    </xf>
    <xf numFmtId="0" fontId="24" fillId="21" borderId="16" xfId="1" applyFont="1" applyFill="1" applyBorder="1" applyAlignment="1">
      <alignment horizontal="center" vertical="center"/>
    </xf>
    <xf numFmtId="0" fontId="25" fillId="21" borderId="17" xfId="1" applyFont="1" applyFill="1" applyBorder="1" applyAlignment="1">
      <alignment horizontal="center" vertical="center" wrapText="1"/>
    </xf>
    <xf numFmtId="10" fontId="26" fillId="21" borderId="18" xfId="1" applyNumberFormat="1" applyFont="1" applyFill="1" applyBorder="1" applyAlignment="1">
      <alignment horizontal="center" vertical="center"/>
    </xf>
    <xf numFmtId="0" fontId="27" fillId="0" borderId="0" xfId="1" applyFont="1" applyAlignment="1">
      <alignment vertical="center"/>
    </xf>
    <xf numFmtId="0" fontId="28" fillId="0" borderId="10" xfId="1" applyFont="1" applyBorder="1" applyAlignment="1">
      <alignment horizontal="center" vertical="center" wrapText="1"/>
    </xf>
    <xf numFmtId="165" fontId="28" fillId="0" borderId="19" xfId="2" applyFont="1" applyBorder="1" applyAlignment="1">
      <alignment vertical="center" wrapText="1"/>
    </xf>
    <xf numFmtId="10" fontId="30" fillId="0" borderId="12" xfId="1" applyNumberFormat="1" applyFont="1" applyBorder="1" applyAlignment="1">
      <alignment horizontal="center" vertical="center"/>
    </xf>
    <xf numFmtId="0" fontId="28" fillId="0" borderId="5" xfId="1" applyFont="1" applyBorder="1" applyAlignment="1">
      <alignment horizontal="center" vertical="center" wrapText="1"/>
    </xf>
    <xf numFmtId="165" fontId="28" fillId="0" borderId="20" xfId="2" applyFont="1" applyBorder="1" applyAlignment="1">
      <alignment vertical="center" wrapText="1"/>
    </xf>
    <xf numFmtId="10" fontId="30" fillId="0" borderId="6" xfId="1" applyNumberFormat="1" applyFont="1" applyBorder="1" applyAlignment="1">
      <alignment horizontal="center" vertical="center"/>
    </xf>
    <xf numFmtId="0" fontId="25" fillId="21" borderId="16" xfId="1" applyFont="1" applyFill="1" applyBorder="1" applyAlignment="1">
      <alignment horizontal="center" vertical="center" wrapText="1"/>
    </xf>
    <xf numFmtId="0" fontId="31" fillId="0" borderId="0" xfId="1" applyFont="1" applyAlignment="1">
      <alignment vertical="center"/>
    </xf>
    <xf numFmtId="0" fontId="28" fillId="0" borderId="21" xfId="1" applyFont="1" applyBorder="1" applyAlignment="1">
      <alignment horizontal="center" vertical="center" wrapText="1"/>
    </xf>
    <xf numFmtId="165" fontId="28" fillId="0" borderId="22" xfId="2" applyFont="1" applyBorder="1" applyAlignment="1">
      <alignment vertical="center" wrapText="1"/>
    </xf>
    <xf numFmtId="10" fontId="30" fillId="0" borderId="23" xfId="1" applyNumberFormat="1" applyFont="1" applyBorder="1" applyAlignment="1">
      <alignment horizontal="center" vertical="center"/>
    </xf>
    <xf numFmtId="49" fontId="29" fillId="0" borderId="21" xfId="1" applyNumberFormat="1" applyFont="1" applyBorder="1" applyAlignment="1">
      <alignment horizontal="center" vertical="center"/>
    </xf>
    <xf numFmtId="165" fontId="25" fillId="21" borderId="17" xfId="2" applyFont="1" applyFill="1" applyBorder="1" applyAlignment="1">
      <alignment horizontal="center" vertical="center" wrapText="1"/>
    </xf>
    <xf numFmtId="10" fontId="26" fillId="21" borderId="18" xfId="3" applyNumberFormat="1" applyFont="1" applyFill="1" applyBorder="1" applyAlignment="1">
      <alignment horizontal="center" vertical="center"/>
    </xf>
    <xf numFmtId="10" fontId="20" fillId="0" borderId="0" xfId="1" applyNumberFormat="1" applyAlignment="1">
      <alignment vertical="center"/>
    </xf>
    <xf numFmtId="0" fontId="1" fillId="6" borderId="15" xfId="0" applyFont="1" applyFill="1" applyBorder="1" applyAlignment="1">
      <alignment horizontal="left" vertical="top" wrapText="1"/>
    </xf>
    <xf numFmtId="0" fontId="5" fillId="7" borderId="15" xfId="0" applyFont="1" applyFill="1" applyBorder="1" applyAlignment="1">
      <alignment horizontal="left" vertical="top" wrapText="1"/>
    </xf>
    <xf numFmtId="0" fontId="10" fillId="11" borderId="11" xfId="0" applyFont="1" applyFill="1" applyBorder="1" applyAlignment="1">
      <alignment horizontal="left" vertical="center" wrapText="1"/>
    </xf>
    <xf numFmtId="0" fontId="10" fillId="11" borderId="1" xfId="0" applyFont="1" applyFill="1" applyBorder="1" applyAlignment="1">
      <alignment horizontal="left" vertical="center" wrapText="1"/>
    </xf>
    <xf numFmtId="0" fontId="10" fillId="11" borderId="8" xfId="0" applyFont="1" applyFill="1" applyBorder="1" applyAlignment="1">
      <alignment horizontal="left" vertical="center" wrapText="1"/>
    </xf>
    <xf numFmtId="0" fontId="10" fillId="11" borderId="3" xfId="0" applyFont="1" applyFill="1" applyBorder="1" applyAlignment="1">
      <alignment horizontal="left" vertical="center" wrapText="1"/>
    </xf>
    <xf numFmtId="0" fontId="11" fillId="12" borderId="3" xfId="0" applyFont="1" applyFill="1" applyBorder="1" applyAlignment="1">
      <alignment horizontal="center" vertical="center" wrapText="1"/>
    </xf>
    <xf numFmtId="0" fontId="12" fillId="13" borderId="3" xfId="0" applyFont="1" applyFill="1" applyBorder="1" applyAlignment="1">
      <alignment horizontal="right" vertical="center" wrapText="1"/>
    </xf>
    <xf numFmtId="4" fontId="13" fillId="14" borderId="3" xfId="0" applyNumberFormat="1" applyFont="1" applyFill="1" applyBorder="1" applyAlignment="1">
      <alignment horizontal="right" vertical="center" wrapText="1"/>
    </xf>
    <xf numFmtId="164" fontId="14" fillId="15" borderId="4" xfId="0" applyNumberFormat="1" applyFont="1" applyFill="1" applyBorder="1" applyAlignment="1">
      <alignment horizontal="right" vertical="center" wrapText="1"/>
    </xf>
    <xf numFmtId="0" fontId="10" fillId="12" borderId="1" xfId="0" applyFont="1" applyFill="1" applyBorder="1" applyAlignment="1">
      <alignment horizontal="center" vertical="center" wrapText="1"/>
    </xf>
    <xf numFmtId="0" fontId="12" fillId="13" borderId="1" xfId="0" applyFont="1" applyFill="1" applyBorder="1" applyAlignment="1">
      <alignment horizontal="right" vertical="center" wrapText="1"/>
    </xf>
    <xf numFmtId="4" fontId="13" fillId="14" borderId="1" xfId="0" applyNumberFormat="1" applyFont="1" applyFill="1" applyBorder="1" applyAlignment="1">
      <alignment horizontal="right" vertical="center" wrapText="1"/>
    </xf>
    <xf numFmtId="164" fontId="14" fillId="15" borderId="6" xfId="0" applyNumberFormat="1" applyFont="1" applyFill="1" applyBorder="1" applyAlignment="1">
      <alignment horizontal="right" vertical="center" wrapText="1"/>
    </xf>
    <xf numFmtId="0" fontId="11" fillId="12" borderId="1" xfId="0" applyFont="1" applyFill="1" applyBorder="1" applyAlignment="1">
      <alignment horizontal="center" vertical="center" wrapText="1"/>
    </xf>
    <xf numFmtId="0" fontId="10" fillId="12" borderId="8" xfId="0" applyFont="1" applyFill="1" applyBorder="1" applyAlignment="1">
      <alignment horizontal="center" vertical="center" wrapText="1"/>
    </xf>
    <xf numFmtId="0" fontId="12" fillId="13" borderId="8" xfId="0" applyFont="1" applyFill="1" applyBorder="1" applyAlignment="1">
      <alignment horizontal="right" vertical="center" wrapText="1"/>
    </xf>
    <xf numFmtId="4" fontId="13" fillId="14" borderId="8" xfId="0" applyNumberFormat="1" applyFont="1" applyFill="1" applyBorder="1" applyAlignment="1">
      <alignment horizontal="right" vertical="center" wrapText="1"/>
    </xf>
    <xf numFmtId="164" fontId="14" fillId="15" borderId="9" xfId="0" applyNumberFormat="1" applyFont="1" applyFill="1" applyBorder="1" applyAlignment="1">
      <alignment horizontal="right" vertical="center" wrapText="1"/>
    </xf>
    <xf numFmtId="0" fontId="10" fillId="11" borderId="2" xfId="0" applyFont="1" applyFill="1" applyBorder="1" applyAlignment="1">
      <alignment horizontal="left" vertical="center" wrapText="1"/>
    </xf>
    <xf numFmtId="0" fontId="10" fillId="13" borderId="3" xfId="0" applyFont="1" applyFill="1" applyBorder="1" applyAlignment="1">
      <alignment horizontal="center" vertical="center" wrapText="1"/>
    </xf>
    <xf numFmtId="0" fontId="10" fillId="11" borderId="5" xfId="0" applyFont="1" applyFill="1" applyBorder="1" applyAlignment="1">
      <alignment horizontal="left" vertical="center" wrapText="1"/>
    </xf>
    <xf numFmtId="0" fontId="10" fillId="13" borderId="1" xfId="0" applyFont="1" applyFill="1" applyBorder="1" applyAlignment="1">
      <alignment horizontal="center" vertical="center" wrapText="1"/>
    </xf>
    <xf numFmtId="0" fontId="10" fillId="11" borderId="7" xfId="0" applyFont="1" applyFill="1" applyBorder="1" applyAlignment="1">
      <alignment horizontal="left" vertical="center" wrapText="1"/>
    </xf>
    <xf numFmtId="0" fontId="10" fillId="13" borderId="8" xfId="0" applyFont="1" applyFill="1" applyBorder="1" applyAlignment="1">
      <alignment horizontal="center" vertical="center" wrapText="1"/>
    </xf>
    <xf numFmtId="0" fontId="10" fillId="11" borderId="10" xfId="0" applyFont="1" applyFill="1" applyBorder="1" applyAlignment="1">
      <alignment horizontal="left" vertical="center" wrapText="1"/>
    </xf>
    <xf numFmtId="0" fontId="10" fillId="13" borderId="11" xfId="0" applyFont="1" applyFill="1" applyBorder="1" applyAlignment="1">
      <alignment horizontal="center" vertical="center" wrapText="1"/>
    </xf>
    <xf numFmtId="0" fontId="11" fillId="12" borderId="11" xfId="0" applyFont="1" applyFill="1" applyBorder="1" applyAlignment="1">
      <alignment horizontal="center" vertical="center" wrapText="1"/>
    </xf>
    <xf numFmtId="0" fontId="12" fillId="13" borderId="11" xfId="0" applyFont="1" applyFill="1" applyBorder="1" applyAlignment="1">
      <alignment horizontal="right" vertical="center" wrapText="1"/>
    </xf>
    <xf numFmtId="4" fontId="13" fillId="14" borderId="11" xfId="0" applyNumberFormat="1" applyFont="1" applyFill="1" applyBorder="1" applyAlignment="1">
      <alignment horizontal="right" vertical="center" wrapText="1"/>
    </xf>
    <xf numFmtId="164" fontId="14" fillId="15" borderId="12" xfId="0" applyNumberFormat="1" applyFont="1" applyFill="1" applyBorder="1" applyAlignment="1">
      <alignment horizontal="right" vertical="center" wrapText="1"/>
    </xf>
    <xf numFmtId="4" fontId="10" fillId="14" borderId="1" xfId="0" applyNumberFormat="1" applyFont="1" applyFill="1" applyBorder="1" applyAlignment="1">
      <alignment horizontal="right" vertical="center" wrapText="1"/>
    </xf>
    <xf numFmtId="0" fontId="11" fillId="12" borderId="8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left" vertical="center" wrapText="1"/>
    </xf>
    <xf numFmtId="4" fontId="7" fillId="9" borderId="14" xfId="0" applyNumberFormat="1" applyFont="1" applyFill="1" applyBorder="1" applyAlignment="1">
      <alignment horizontal="right" vertical="center" wrapText="1"/>
    </xf>
    <xf numFmtId="164" fontId="8" fillId="10" borderId="15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left" vertical="top" wrapText="1"/>
    </xf>
    <xf numFmtId="0" fontId="9" fillId="16" borderId="0" xfId="0" applyFont="1" applyFill="1" applyAlignment="1">
      <alignment horizontal="left" vertical="top" wrapText="1"/>
    </xf>
    <xf numFmtId="0" fontId="15" fillId="16" borderId="0" xfId="0" applyFont="1" applyFill="1" applyAlignment="1">
      <alignment horizontal="left" vertical="top" wrapText="1"/>
    </xf>
    <xf numFmtId="10" fontId="15" fillId="16" borderId="0" xfId="0" applyNumberFormat="1" applyFont="1" applyFill="1" applyAlignment="1">
      <alignment horizontal="left" vertical="top" wrapText="1"/>
    </xf>
    <xf numFmtId="0" fontId="16" fillId="17" borderId="0" xfId="0" applyFont="1" applyFill="1" applyAlignment="1">
      <alignment horizontal="right" vertical="top" wrapText="1"/>
    </xf>
    <xf numFmtId="0" fontId="0" fillId="0" borderId="0" xfId="0"/>
    <xf numFmtId="0" fontId="4" fillId="6" borderId="24" xfId="0" applyFont="1" applyFill="1" applyBorder="1" applyAlignment="1">
      <alignment horizontal="right" vertical="top" wrapText="1"/>
    </xf>
    <xf numFmtId="44" fontId="7" fillId="9" borderId="24" xfId="4" applyFont="1" applyFill="1" applyBorder="1" applyAlignment="1">
      <alignment horizontal="right" vertical="center" wrapText="1"/>
    </xf>
    <xf numFmtId="4" fontId="13" fillId="14" borderId="19" xfId="0" applyNumberFormat="1" applyFont="1" applyFill="1" applyBorder="1" applyAlignment="1">
      <alignment horizontal="right" vertical="center" wrapText="1"/>
    </xf>
    <xf numFmtId="4" fontId="13" fillId="14" borderId="20" xfId="0" applyNumberFormat="1" applyFont="1" applyFill="1" applyBorder="1" applyAlignment="1">
      <alignment horizontal="right" vertical="center" wrapText="1"/>
    </xf>
    <xf numFmtId="4" fontId="13" fillId="14" borderId="26" xfId="0" applyNumberFormat="1" applyFont="1" applyFill="1" applyBorder="1" applyAlignment="1">
      <alignment horizontal="right" vertical="center" wrapText="1"/>
    </xf>
    <xf numFmtId="4" fontId="13" fillId="14" borderId="27" xfId="0" applyNumberFormat="1" applyFont="1" applyFill="1" applyBorder="1" applyAlignment="1">
      <alignment horizontal="right" vertical="center" wrapText="1"/>
    </xf>
    <xf numFmtId="10" fontId="5" fillId="9" borderId="5" xfId="5" applyNumberFormat="1" applyFont="1" applyFill="1" applyBorder="1" applyAlignment="1">
      <alignment horizontal="right" vertical="center" wrapText="1"/>
    </xf>
    <xf numFmtId="44" fontId="7" fillId="9" borderId="6" xfId="4" applyFont="1" applyFill="1" applyBorder="1" applyAlignment="1">
      <alignment horizontal="right" vertical="center" wrapText="1"/>
    </xf>
    <xf numFmtId="9" fontId="12" fillId="13" borderId="5" xfId="5" applyFont="1" applyFill="1" applyBorder="1" applyAlignment="1">
      <alignment horizontal="center" vertical="center" wrapText="1"/>
    </xf>
    <xf numFmtId="9" fontId="12" fillId="13" borderId="6" xfId="5" applyFont="1" applyFill="1" applyBorder="1" applyAlignment="1">
      <alignment horizontal="right" vertical="center" wrapText="1"/>
    </xf>
    <xf numFmtId="9" fontId="12" fillId="13" borderId="5" xfId="5" applyFont="1" applyFill="1" applyBorder="1" applyAlignment="1">
      <alignment horizontal="right" vertical="center" wrapText="1"/>
    </xf>
    <xf numFmtId="44" fontId="12" fillId="13" borderId="6" xfId="4" applyFont="1" applyFill="1" applyBorder="1" applyAlignment="1">
      <alignment horizontal="right" vertical="center" wrapText="1"/>
    </xf>
    <xf numFmtId="9" fontId="12" fillId="13" borderId="7" xfId="5" applyFont="1" applyFill="1" applyBorder="1" applyAlignment="1">
      <alignment horizontal="right" vertical="center" wrapText="1"/>
    </xf>
    <xf numFmtId="44" fontId="12" fillId="13" borderId="9" xfId="4" applyFont="1" applyFill="1" applyBorder="1" applyAlignment="1">
      <alignment horizontal="right" vertical="center" wrapText="1"/>
    </xf>
    <xf numFmtId="44" fontId="12" fillId="13" borderId="6" xfId="4" applyFont="1" applyFill="1" applyBorder="1" applyAlignment="1">
      <alignment horizontal="center" vertical="center" wrapText="1"/>
    </xf>
    <xf numFmtId="9" fontId="12" fillId="13" borderId="9" xfId="5" applyFont="1" applyFill="1" applyBorder="1" applyAlignment="1">
      <alignment horizontal="right" vertical="center" wrapText="1"/>
    </xf>
    <xf numFmtId="44" fontId="7" fillId="9" borderId="5" xfId="4" applyFont="1" applyFill="1" applyBorder="1" applyAlignment="1">
      <alignment horizontal="right" vertical="center" wrapText="1"/>
    </xf>
    <xf numFmtId="9" fontId="12" fillId="13" borderId="7" xfId="5" applyFont="1" applyFill="1" applyBorder="1" applyAlignment="1">
      <alignment horizontal="center" vertical="center" wrapText="1"/>
    </xf>
    <xf numFmtId="44" fontId="12" fillId="13" borderId="9" xfId="4" applyFont="1" applyFill="1" applyBorder="1" applyAlignment="1">
      <alignment horizontal="center" vertical="center" wrapText="1"/>
    </xf>
    <xf numFmtId="10" fontId="7" fillId="9" borderId="5" xfId="5" applyNumberFormat="1" applyFont="1" applyFill="1" applyBorder="1" applyAlignment="1">
      <alignment horizontal="center" vertical="center" wrapText="1"/>
    </xf>
    <xf numFmtId="44" fontId="7" fillId="9" borderId="6" xfId="4" applyFont="1" applyFill="1" applyBorder="1" applyAlignment="1">
      <alignment horizontal="center" vertical="center" wrapText="1"/>
    </xf>
    <xf numFmtId="9" fontId="7" fillId="9" borderId="5" xfId="4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9" fillId="16" borderId="0" xfId="0" applyFont="1" applyFill="1" applyAlignment="1">
      <alignment horizontal="left" vertical="top" wrapText="1"/>
    </xf>
    <xf numFmtId="0" fontId="15" fillId="16" borderId="0" xfId="0" applyFont="1" applyFill="1" applyAlignment="1">
      <alignment horizontal="left" vertical="top" wrapText="1"/>
    </xf>
    <xf numFmtId="10" fontId="15" fillId="16" borderId="0" xfId="0" applyNumberFormat="1" applyFont="1" applyFill="1" applyAlignment="1">
      <alignment horizontal="left" vertical="top" wrapText="1"/>
    </xf>
    <xf numFmtId="0" fontId="0" fillId="0" borderId="0" xfId="0"/>
    <xf numFmtId="0" fontId="9" fillId="16" borderId="0" xfId="0" applyFont="1" applyFill="1" applyAlignment="1">
      <alignment horizontal="left" vertical="top" wrapText="1"/>
    </xf>
    <xf numFmtId="10" fontId="15" fillId="16" borderId="0" xfId="0" applyNumberFormat="1" applyFont="1" applyFill="1" applyAlignment="1">
      <alignment horizontal="left" vertical="top" wrapText="1"/>
    </xf>
    <xf numFmtId="0" fontId="1" fillId="3" borderId="0" xfId="0" applyFont="1" applyFill="1" applyAlignment="1">
      <alignment horizontal="center" wrapText="1"/>
    </xf>
    <xf numFmtId="44" fontId="0" fillId="25" borderId="3" xfId="4" applyFont="1" applyFill="1" applyBorder="1"/>
    <xf numFmtId="10" fontId="0" fillId="25" borderId="3" xfId="5" applyNumberFormat="1" applyFont="1" applyFill="1" applyBorder="1"/>
    <xf numFmtId="44" fontId="0" fillId="25" borderId="1" xfId="4" applyFont="1" applyFill="1" applyBorder="1"/>
    <xf numFmtId="10" fontId="0" fillId="25" borderId="1" xfId="5" applyNumberFormat="1" applyFont="1" applyFill="1" applyBorder="1"/>
    <xf numFmtId="44" fontId="0" fillId="25" borderId="8" xfId="4" applyFont="1" applyFill="1" applyBorder="1"/>
    <xf numFmtId="10" fontId="0" fillId="25" borderId="8" xfId="5" applyNumberFormat="1" applyFont="1" applyFill="1" applyBorder="1"/>
    <xf numFmtId="44" fontId="0" fillId="25" borderId="11" xfId="4" applyFont="1" applyFill="1" applyBorder="1"/>
    <xf numFmtId="10" fontId="0" fillId="25" borderId="11" xfId="5" applyNumberFormat="1" applyFont="1" applyFill="1" applyBorder="1"/>
    <xf numFmtId="0" fontId="35" fillId="0" borderId="30" xfId="0" applyFont="1" applyFill="1" applyBorder="1" applyAlignment="1">
      <alignment horizontal="center"/>
    </xf>
    <xf numFmtId="44" fontId="35" fillId="0" borderId="15" xfId="4" applyFont="1" applyBorder="1"/>
    <xf numFmtId="0" fontId="0" fillId="25" borderId="2" xfId="0" applyFont="1" applyFill="1" applyBorder="1"/>
    <xf numFmtId="0" fontId="0" fillId="25" borderId="3" xfId="0" applyFont="1" applyFill="1" applyBorder="1" applyAlignment="1">
      <alignment wrapText="1"/>
    </xf>
    <xf numFmtId="0" fontId="0" fillId="25" borderId="3" xfId="0" applyFont="1" applyFill="1" applyBorder="1"/>
    <xf numFmtId="10" fontId="0" fillId="25" borderId="3" xfId="0" applyNumberFormat="1" applyFont="1" applyFill="1" applyBorder="1"/>
    <xf numFmtId="0" fontId="0" fillId="25" borderId="5" xfId="0" applyFont="1" applyFill="1" applyBorder="1"/>
    <xf numFmtId="0" fontId="0" fillId="25" borderId="1" xfId="0" applyFont="1" applyFill="1" applyBorder="1" applyAlignment="1">
      <alignment wrapText="1"/>
    </xf>
    <xf numFmtId="0" fontId="0" fillId="25" borderId="1" xfId="0" applyFont="1" applyFill="1" applyBorder="1"/>
    <xf numFmtId="10" fontId="0" fillId="25" borderId="1" xfId="0" applyNumberFormat="1" applyFont="1" applyFill="1" applyBorder="1"/>
    <xf numFmtId="0" fontId="0" fillId="25" borderId="7" xfId="0" applyFont="1" applyFill="1" applyBorder="1"/>
    <xf numFmtId="0" fontId="0" fillId="25" borderId="8" xfId="0" applyFont="1" applyFill="1" applyBorder="1" applyAlignment="1">
      <alignment wrapText="1"/>
    </xf>
    <xf numFmtId="0" fontId="0" fillId="25" borderId="8" xfId="0" applyFont="1" applyFill="1" applyBorder="1"/>
    <xf numFmtId="10" fontId="0" fillId="25" borderId="8" xfId="0" applyNumberFormat="1" applyFont="1" applyFill="1" applyBorder="1"/>
    <xf numFmtId="0" fontId="0" fillId="25" borderId="10" xfId="0" applyFont="1" applyFill="1" applyBorder="1"/>
    <xf numFmtId="0" fontId="0" fillId="25" borderId="11" xfId="0" applyFont="1" applyFill="1" applyBorder="1" applyAlignment="1">
      <alignment wrapText="1"/>
    </xf>
    <xf numFmtId="0" fontId="0" fillId="25" borderId="11" xfId="0" applyFont="1" applyFill="1" applyBorder="1"/>
    <xf numFmtId="10" fontId="0" fillId="25" borderId="11" xfId="0" applyNumberFormat="1" applyFont="1" applyFill="1" applyBorder="1"/>
    <xf numFmtId="0" fontId="21" fillId="0" borderId="28" xfId="0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21" fillId="0" borderId="29" xfId="0" applyFont="1" applyFill="1" applyBorder="1" applyAlignment="1">
      <alignment horizontal="center"/>
    </xf>
    <xf numFmtId="0" fontId="10" fillId="13" borderId="11" xfId="0" applyFont="1" applyFill="1" applyBorder="1" applyAlignment="1">
      <alignment horizontal="right" vertical="center" wrapText="1"/>
    </xf>
    <xf numFmtId="4" fontId="10" fillId="14" borderId="4" xfId="0" applyNumberFormat="1" applyFont="1" applyFill="1" applyBorder="1" applyAlignment="1">
      <alignment horizontal="left" vertical="center" wrapText="1"/>
    </xf>
    <xf numFmtId="4" fontId="10" fillId="14" borderId="6" xfId="0" applyNumberFormat="1" applyFont="1" applyFill="1" applyBorder="1" applyAlignment="1">
      <alignment horizontal="left" vertical="center" wrapText="1"/>
    </xf>
    <xf numFmtId="4" fontId="13" fillId="14" borderId="9" xfId="0" applyNumberFormat="1" applyFont="1" applyFill="1" applyBorder="1" applyAlignment="1">
      <alignment horizontal="left" vertical="center" wrapText="1"/>
    </xf>
    <xf numFmtId="0" fontId="10" fillId="13" borderId="3" xfId="0" applyFont="1" applyFill="1" applyBorder="1" applyAlignment="1">
      <alignment horizontal="left" vertical="center" wrapText="1"/>
    </xf>
    <xf numFmtId="0" fontId="11" fillId="12" borderId="3" xfId="0" applyFont="1" applyFill="1" applyBorder="1" applyAlignment="1">
      <alignment horizontal="left" vertical="center" wrapText="1"/>
    </xf>
    <xf numFmtId="0" fontId="12" fillId="13" borderId="3" xfId="0" applyFont="1" applyFill="1" applyBorder="1" applyAlignment="1">
      <alignment horizontal="left" vertical="center" wrapText="1"/>
    </xf>
    <xf numFmtId="0" fontId="10" fillId="13" borderId="1" xfId="0" applyFont="1" applyFill="1" applyBorder="1" applyAlignment="1">
      <alignment horizontal="left" vertical="center" wrapText="1"/>
    </xf>
    <xf numFmtId="0" fontId="10" fillId="12" borderId="1" xfId="0" applyFont="1" applyFill="1" applyBorder="1" applyAlignment="1">
      <alignment horizontal="left" vertical="center" wrapText="1"/>
    </xf>
    <xf numFmtId="0" fontId="12" fillId="13" borderId="1" xfId="0" applyFont="1" applyFill="1" applyBorder="1" applyAlignment="1">
      <alignment horizontal="left" vertical="center" wrapText="1"/>
    </xf>
    <xf numFmtId="0" fontId="11" fillId="12" borderId="1" xfId="0" applyFont="1" applyFill="1" applyBorder="1" applyAlignment="1">
      <alignment horizontal="left" vertical="center" wrapText="1"/>
    </xf>
    <xf numFmtId="0" fontId="10" fillId="13" borderId="8" xfId="0" applyFont="1" applyFill="1" applyBorder="1" applyAlignment="1">
      <alignment horizontal="left" vertical="center" wrapText="1"/>
    </xf>
    <xf numFmtId="0" fontId="10" fillId="12" borderId="8" xfId="0" applyFont="1" applyFill="1" applyBorder="1" applyAlignment="1">
      <alignment horizontal="left" vertical="center" wrapText="1"/>
    </xf>
    <xf numFmtId="0" fontId="12" fillId="13" borderId="8" xfId="0" applyFont="1" applyFill="1" applyBorder="1" applyAlignment="1">
      <alignment horizontal="left" vertical="center" wrapText="1"/>
    </xf>
    <xf numFmtId="4" fontId="10" fillId="14" borderId="12" xfId="0" applyNumberFormat="1" applyFont="1" applyFill="1" applyBorder="1" applyAlignment="1">
      <alignment horizontal="left" vertical="center" wrapText="1"/>
    </xf>
    <xf numFmtId="4" fontId="10" fillId="14" borderId="9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top" wrapText="1"/>
    </xf>
    <xf numFmtId="0" fontId="9" fillId="16" borderId="0" xfId="0" applyFont="1" applyFill="1" applyAlignment="1">
      <alignment horizontal="left" vertical="top" wrapText="1"/>
    </xf>
    <xf numFmtId="0" fontId="15" fillId="16" borderId="0" xfId="0" applyFont="1" applyFill="1" applyAlignment="1">
      <alignment horizontal="left" vertical="top" wrapText="1"/>
    </xf>
    <xf numFmtId="10" fontId="15" fillId="16" borderId="0" xfId="0" applyNumberFormat="1" applyFont="1" applyFill="1" applyAlignment="1">
      <alignment horizontal="left" vertical="top" wrapText="1"/>
    </xf>
    <xf numFmtId="0" fontId="16" fillId="17" borderId="0" xfId="0" applyFont="1" applyFill="1" applyAlignment="1">
      <alignment horizontal="right" vertical="top" wrapText="1"/>
    </xf>
    <xf numFmtId="4" fontId="17" fillId="18" borderId="0" xfId="0" applyNumberFormat="1" applyFont="1" applyFill="1" applyAlignment="1">
      <alignment horizontal="righ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5" fillId="7" borderId="24" xfId="0" applyFont="1" applyFill="1" applyBorder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 wrapText="1"/>
    </xf>
    <xf numFmtId="0" fontId="5" fillId="7" borderId="25" xfId="0" applyFont="1" applyFill="1" applyBorder="1" applyAlignment="1">
      <alignment horizontal="center" vertical="center" wrapText="1"/>
    </xf>
    <xf numFmtId="0" fontId="34" fillId="24" borderId="31" xfId="0" applyFont="1" applyFill="1" applyBorder="1" applyAlignment="1">
      <alignment horizontal="center" vertical="center"/>
    </xf>
    <xf numFmtId="0" fontId="34" fillId="24" borderId="32" xfId="0" applyFont="1" applyFill="1" applyBorder="1" applyAlignment="1">
      <alignment horizontal="center" vertical="center"/>
    </xf>
    <xf numFmtId="0" fontId="34" fillId="24" borderId="33" xfId="0" applyFont="1" applyFill="1" applyBorder="1" applyAlignment="1">
      <alignment horizontal="center" vertical="center"/>
    </xf>
    <xf numFmtId="0" fontId="35" fillId="0" borderId="13" xfId="0" applyFont="1" applyBorder="1" applyAlignment="1">
      <alignment horizontal="center"/>
    </xf>
    <xf numFmtId="0" fontId="35" fillId="0" borderId="14" xfId="0" applyFont="1" applyBorder="1" applyAlignment="1">
      <alignment horizontal="center"/>
    </xf>
    <xf numFmtId="0" fontId="1" fillId="3" borderId="0" xfId="0" applyFont="1" applyFill="1" applyAlignment="1">
      <alignment horizontal="center" wrapText="1"/>
    </xf>
    <xf numFmtId="0" fontId="34" fillId="22" borderId="31" xfId="0" applyFont="1" applyFill="1" applyBorder="1" applyAlignment="1">
      <alignment horizontal="center" vertical="center"/>
    </xf>
    <xf numFmtId="0" fontId="34" fillId="22" borderId="32" xfId="0" applyFont="1" applyFill="1" applyBorder="1" applyAlignment="1">
      <alignment horizontal="center" vertical="center"/>
    </xf>
    <xf numFmtId="0" fontId="34" fillId="23" borderId="31" xfId="0" applyFont="1" applyFill="1" applyBorder="1" applyAlignment="1">
      <alignment horizontal="center" vertical="center"/>
    </xf>
    <xf numFmtId="0" fontId="34" fillId="23" borderId="32" xfId="0" applyFont="1" applyFill="1" applyBorder="1" applyAlignment="1">
      <alignment horizontal="center" vertical="center"/>
    </xf>
    <xf numFmtId="0" fontId="21" fillId="0" borderId="0" xfId="1" applyFont="1" applyAlignment="1">
      <alignment horizontal="center" vertical="center" wrapText="1"/>
    </xf>
    <xf numFmtId="49" fontId="22" fillId="0" borderId="0" xfId="1" applyNumberFormat="1" applyFont="1" applyAlignment="1">
      <alignment horizontal="right" vertical="center"/>
    </xf>
    <xf numFmtId="0" fontId="32" fillId="0" borderId="0" xfId="1" applyFont="1" applyAlignment="1">
      <alignment horizontal="left"/>
    </xf>
    <xf numFmtId="0" fontId="1" fillId="20" borderId="2" xfId="0" applyFont="1" applyFill="1" applyBorder="1" applyAlignment="1">
      <alignment horizontal="center" vertical="top" wrapText="1"/>
    </xf>
    <xf numFmtId="0" fontId="1" fillId="20" borderId="4" xfId="0" applyFont="1" applyFill="1" applyBorder="1" applyAlignment="1">
      <alignment horizontal="center" vertical="top" wrapText="1"/>
    </xf>
    <xf numFmtId="44" fontId="0" fillId="0" borderId="0" xfId="4" applyFont="1"/>
    <xf numFmtId="10" fontId="0" fillId="0" borderId="0" xfId="5" applyNumberFormat="1" applyFont="1"/>
  </cellXfs>
  <cellStyles count="6">
    <cellStyle name="Moeda" xfId="4" builtinId="4"/>
    <cellStyle name="Moeda 2" xfId="3"/>
    <cellStyle name="Normal" xfId="0" builtinId="0"/>
    <cellStyle name="Normal 2" xfId="1"/>
    <cellStyle name="Porcentagem" xfId="5" builtinId="5"/>
    <cellStyle name="Vírgula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0</xdr:colOff>
      <xdr:row>4</xdr:row>
      <xdr:rowOff>47625</xdr:rowOff>
    </xdr:from>
    <xdr:to>
      <xdr:col>16</xdr:col>
      <xdr:colOff>229493</xdr:colOff>
      <xdr:row>38</xdr:row>
      <xdr:rowOff>77151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43975" y="781050"/>
          <a:ext cx="5106293" cy="6811326"/>
        </a:xfrm>
        <a:prstGeom prst="rect">
          <a:avLst/>
        </a:prstGeom>
      </xdr:spPr>
    </xdr:pic>
    <xdr:clientData/>
  </xdr:twoCellAnchor>
  <xdr:twoCellAnchor editAs="absolute">
    <xdr:from>
      <xdr:col>16</xdr:col>
      <xdr:colOff>295275</xdr:colOff>
      <xdr:row>4</xdr:row>
      <xdr:rowOff>0</xdr:rowOff>
    </xdr:from>
    <xdr:to>
      <xdr:col>25</xdr:col>
      <xdr:colOff>520833</xdr:colOff>
      <xdr:row>17</xdr:row>
      <xdr:rowOff>76200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030450" y="733425"/>
          <a:ext cx="6397758" cy="3295650"/>
        </a:xfrm>
        <a:prstGeom prst="rect">
          <a:avLst/>
        </a:prstGeom>
      </xdr:spPr>
    </xdr:pic>
    <xdr:clientData/>
  </xdr:twoCellAnchor>
  <xdr:twoCellAnchor editAs="absolute">
    <xdr:from>
      <xdr:col>16</xdr:col>
      <xdr:colOff>361950</xdr:colOff>
      <xdr:row>20</xdr:row>
      <xdr:rowOff>66675</xdr:rowOff>
    </xdr:from>
    <xdr:to>
      <xdr:col>23</xdr:col>
      <xdr:colOff>438909</xdr:colOff>
      <xdr:row>23</xdr:row>
      <xdr:rowOff>133435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097125" y="4610100"/>
          <a:ext cx="4877559" cy="60968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aroldo\Meus%20documentos\GEOSOLO\PAVIMENT_VG\Medi&#231;&#227;o%20n&#186;%20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aroldo\Meus%20documentos\GEOSOLO\PAVIMENT_VG\Med_5_marajoar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iz1\c\EXCEL\CECAV\OR&#199;CILN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tório-5ª med."/>
      <sheetName val="RESUMO-DVOP"/>
      <sheetName val="REAJUSTE "/>
      <sheetName val="Rem. e limpeza "/>
      <sheetName val="Cubação - Teórica"/>
      <sheetName val="DMT - TEORICO "/>
      <sheetName val="Cub.-Med 5"/>
      <sheetName val="DMT-5ª MEDIÇÃO "/>
      <sheetName val="Cronograma Físico-Financeiro"/>
      <sheetName val="Cronograma Semanal"/>
      <sheetName val="Bueiros"/>
      <sheetName val="Regula"/>
      <sheetName val="Sub-base"/>
      <sheetName val="Base"/>
      <sheetName val="Imprimação"/>
      <sheetName val="CBUQ"/>
      <sheetName val="Colchão drenante"/>
      <sheetName val="TSS"/>
      <sheetName val="TSD-FOG"/>
      <sheetName val="AGREGADOS"/>
      <sheetName val="Pintura"/>
      <sheetName val="Grama"/>
      <sheetName val="Transporte de brita"/>
      <sheetName val="DRENO"/>
      <sheetName val="DRENO SALDO"/>
      <sheetName val="AÇO CA-50"/>
      <sheetName val="AÇO CA-50 (2)"/>
      <sheetName val="DMT - TEORICO 2"/>
      <sheetName val="Acumul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6">
          <cell r="J36">
            <v>39224</v>
          </cell>
          <cell r="M36">
            <v>39224</v>
          </cell>
        </row>
      </sheetData>
      <sheetData sheetId="12">
        <row r="36">
          <cell r="U36">
            <v>228419.09999999998</v>
          </cell>
        </row>
      </sheetData>
      <sheetData sheetId="13">
        <row r="39">
          <cell r="U39">
            <v>263049.59999999998</v>
          </cell>
        </row>
        <row r="40">
          <cell r="U40">
            <v>13152.48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"/>
      <sheetName val="MED_5"/>
      <sheetName val="REL MED_5"/>
      <sheetName val="Relatório-1ª med."/>
      <sheetName val="DRENA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étrica"/>
      <sheetName val="Orçamento Global"/>
      <sheetName val="Hidrossanitário"/>
    </sheetNames>
    <sheetDataSet>
      <sheetData sheetId="0"/>
      <sheetData sheetId="1" refreshError="1">
        <row r="38">
          <cell r="D38">
            <v>0.2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>
        <row r="13">
          <cell r="J13">
            <v>1350.16</v>
          </cell>
        </row>
        <row r="30">
          <cell r="J30">
            <v>1189.9100000000001</v>
          </cell>
        </row>
        <row r="39">
          <cell r="J39">
            <v>11246.3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showOutlineSymbols="0" showWhiteSpace="0" workbookViewId="0">
      <selection activeCell="M10" sqref="M10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13.375" customWidth="1"/>
    <col min="6" max="10" width="13" bestFit="1" customWidth="1"/>
    <col min="13" max="13" width="13.625" bestFit="1" customWidth="1"/>
  </cols>
  <sheetData>
    <row r="1" spans="1:13" ht="15" x14ac:dyDescent="0.2">
      <c r="A1" s="1"/>
      <c r="B1" s="1"/>
      <c r="C1" s="1"/>
      <c r="D1" s="1" t="s">
        <v>109</v>
      </c>
      <c r="E1" s="161" t="s">
        <v>1</v>
      </c>
      <c r="F1" s="161"/>
      <c r="G1" s="161" t="s">
        <v>2</v>
      </c>
      <c r="H1" s="161"/>
      <c r="I1" s="161"/>
      <c r="J1" s="161"/>
    </row>
    <row r="2" spans="1:13" ht="41.25" customHeight="1" x14ac:dyDescent="0.2">
      <c r="A2" s="2"/>
      <c r="B2" s="2"/>
      <c r="C2" s="2"/>
      <c r="D2" s="2" t="s">
        <v>3</v>
      </c>
      <c r="E2" s="162" t="s">
        <v>118</v>
      </c>
      <c r="F2" s="163"/>
      <c r="G2" s="164">
        <f>'COMPOSIÇÃO BDI'!D18</f>
        <v>0.2177094570217275</v>
      </c>
      <c r="H2" s="163"/>
      <c r="I2" s="163"/>
      <c r="J2" s="163"/>
    </row>
    <row r="3" spans="1:13" ht="25.5" x14ac:dyDescent="0.2">
      <c r="A3" s="2"/>
      <c r="B3" s="2"/>
      <c r="C3" s="2"/>
      <c r="D3" s="2"/>
      <c r="E3" s="10" t="s">
        <v>25</v>
      </c>
      <c r="F3" s="11">
        <v>0.13639999999999999</v>
      </c>
      <c r="G3" s="2"/>
      <c r="H3" s="2"/>
      <c r="I3" s="2"/>
      <c r="J3" s="2"/>
    </row>
    <row r="4" spans="1:13" ht="15.75" thickBot="1" x14ac:dyDescent="0.3">
      <c r="A4" s="167" t="s">
        <v>4</v>
      </c>
      <c r="B4" s="168"/>
      <c r="C4" s="168"/>
      <c r="D4" s="168"/>
      <c r="E4" s="168"/>
      <c r="F4" s="168"/>
      <c r="G4" s="168"/>
      <c r="H4" s="168"/>
      <c r="I4" s="168"/>
      <c r="J4" s="168"/>
    </row>
    <row r="5" spans="1:13" ht="30" customHeight="1" thickBot="1" x14ac:dyDescent="0.25">
      <c r="A5" s="12" t="s">
        <v>5</v>
      </c>
      <c r="B5" s="13" t="s">
        <v>6</v>
      </c>
      <c r="C5" s="14" t="s">
        <v>7</v>
      </c>
      <c r="D5" s="14" t="s">
        <v>8</v>
      </c>
      <c r="E5" s="19" t="s">
        <v>13</v>
      </c>
      <c r="F5" s="20" t="s">
        <v>47</v>
      </c>
      <c r="G5" s="20" t="s">
        <v>48</v>
      </c>
      <c r="H5" s="20" t="s">
        <v>49</v>
      </c>
      <c r="I5" s="13" t="s">
        <v>9</v>
      </c>
      <c r="J5" s="15" t="s">
        <v>10</v>
      </c>
    </row>
    <row r="6" spans="1:13" ht="24" customHeight="1" thickBot="1" x14ac:dyDescent="0.25">
      <c r="A6" s="77" t="s">
        <v>11</v>
      </c>
      <c r="B6" s="169" t="s">
        <v>33</v>
      </c>
      <c r="C6" s="170"/>
      <c r="D6" s="170"/>
      <c r="E6" s="170"/>
      <c r="F6" s="170"/>
      <c r="G6" s="170"/>
      <c r="H6" s="171"/>
      <c r="I6" s="78">
        <f>SUM(I7:I9)</f>
        <v>20248.363542958865</v>
      </c>
      <c r="J6" s="79">
        <f>I6/H26</f>
        <v>6.6760086307713296E-2</v>
      </c>
    </row>
    <row r="7" spans="1:13" ht="25.5" customHeight="1" x14ac:dyDescent="0.2">
      <c r="A7" s="69" t="s">
        <v>124</v>
      </c>
      <c r="B7" s="70" t="s">
        <v>23</v>
      </c>
      <c r="C7" s="46" t="s">
        <v>67</v>
      </c>
      <c r="D7" s="46" t="s">
        <v>31</v>
      </c>
      <c r="E7" s="71" t="s">
        <v>13</v>
      </c>
      <c r="F7" s="72">
        <v>3</v>
      </c>
      <c r="G7" s="73">
        <v>233.94</v>
      </c>
      <c r="H7" s="73">
        <f>G7*(1+$G$2)</f>
        <v>284.87095037566291</v>
      </c>
      <c r="I7" s="73">
        <f>H7*F7</f>
        <v>854.61285112698874</v>
      </c>
      <c r="J7" s="74">
        <f>I7/H26</f>
        <v>2.817710556207323E-3</v>
      </c>
    </row>
    <row r="8" spans="1:13" ht="32.25" customHeight="1" x14ac:dyDescent="0.2">
      <c r="A8" s="65" t="s">
        <v>32</v>
      </c>
      <c r="B8" s="66" t="s">
        <v>66</v>
      </c>
      <c r="C8" s="47" t="s">
        <v>54</v>
      </c>
      <c r="D8" s="47" t="s">
        <v>115</v>
      </c>
      <c r="E8" s="58" t="s">
        <v>13</v>
      </c>
      <c r="F8" s="55">
        <v>1</v>
      </c>
      <c r="G8" s="75" t="s">
        <v>23</v>
      </c>
      <c r="H8" s="75" t="s">
        <v>23</v>
      </c>
      <c r="I8" s="56">
        <f>(1208+1500*1.03+3000*0.76+3512*0.65)*(1+F3)*(1+G2)</f>
        <v>10123.640816230245</v>
      </c>
      <c r="J8" s="57">
        <f>I8/H26</f>
        <v>3.3378259591493806E-2</v>
      </c>
    </row>
    <row r="9" spans="1:13" ht="50.25" customHeight="1" thickBot="1" x14ac:dyDescent="0.25">
      <c r="A9" s="67" t="s">
        <v>34</v>
      </c>
      <c r="B9" s="68" t="s">
        <v>64</v>
      </c>
      <c r="C9" s="47" t="s">
        <v>54</v>
      </c>
      <c r="D9" s="48" t="s">
        <v>117</v>
      </c>
      <c r="E9" s="76" t="s">
        <v>13</v>
      </c>
      <c r="F9" s="60">
        <v>3</v>
      </c>
      <c r="G9" s="61">
        <f>(2233)*(1+F3)</f>
        <v>2537.5812000000001</v>
      </c>
      <c r="H9" s="61">
        <f>G9*(1+$G$2)</f>
        <v>3090.0366252005438</v>
      </c>
      <c r="I9" s="61">
        <f>H9*F9</f>
        <v>9270.1098756016308</v>
      </c>
      <c r="J9" s="62">
        <f>I9/H26</f>
        <v>3.0564116160012166E-2</v>
      </c>
    </row>
    <row r="10" spans="1:13" ht="24" customHeight="1" thickBot="1" x14ac:dyDescent="0.25">
      <c r="A10" s="77">
        <v>2</v>
      </c>
      <c r="B10" s="169" t="s">
        <v>50</v>
      </c>
      <c r="C10" s="170"/>
      <c r="D10" s="170"/>
      <c r="E10" s="170"/>
      <c r="F10" s="170"/>
      <c r="G10" s="170"/>
      <c r="H10" s="171"/>
      <c r="I10" s="78">
        <f>SUM(I11:I22)</f>
        <v>283052.07632809354</v>
      </c>
      <c r="J10" s="79">
        <f>I10/H26</f>
        <v>0.93323991369228676</v>
      </c>
      <c r="M10" s="187"/>
    </row>
    <row r="11" spans="1:13" ht="49.5" customHeight="1" x14ac:dyDescent="0.2">
      <c r="A11" s="63" t="s">
        <v>35</v>
      </c>
      <c r="B11" s="64" t="s">
        <v>55</v>
      </c>
      <c r="C11" s="49" t="s">
        <v>54</v>
      </c>
      <c r="D11" s="49" t="s">
        <v>51</v>
      </c>
      <c r="E11" s="50" t="s">
        <v>14</v>
      </c>
      <c r="F11" s="51">
        <f>'Memória de Cálculo'!F11</f>
        <v>3850.94</v>
      </c>
      <c r="G11" s="52">
        <f>19.17*0.8*(1+F3)</f>
        <v>17.427830400000005</v>
      </c>
      <c r="H11" s="52">
        <f t="shared" ref="H11:H22" si="0">G11*(1+$G$2)</f>
        <v>21.22203389345076</v>
      </c>
      <c r="I11" s="52">
        <f t="shared" ref="I11:I22" si="1">H11*F11</f>
        <v>81724.779201645273</v>
      </c>
      <c r="J11" s="53">
        <f t="shared" ref="J11:J22" si="2">I11/$H$26</f>
        <v>0.26945156834058798</v>
      </c>
    </row>
    <row r="12" spans="1:13" ht="33" customHeight="1" x14ac:dyDescent="0.2">
      <c r="A12" s="65" t="s">
        <v>37</v>
      </c>
      <c r="B12" s="66" t="s">
        <v>56</v>
      </c>
      <c r="C12" s="47" t="s">
        <v>54</v>
      </c>
      <c r="D12" s="47" t="s">
        <v>29</v>
      </c>
      <c r="E12" s="54" t="s">
        <v>14</v>
      </c>
      <c r="F12" s="55">
        <f>'Memória de Cálculo'!F12</f>
        <v>428.09000000000003</v>
      </c>
      <c r="G12" s="56">
        <f>(7.69)*(1+F3)</f>
        <v>8.7389160000000015</v>
      </c>
      <c r="H12" s="56">
        <f>G12*(1+$G$2)</f>
        <v>10.641460657318488</v>
      </c>
      <c r="I12" s="56">
        <f>H12*F12</f>
        <v>4555.5028927914718</v>
      </c>
      <c r="J12" s="57">
        <f t="shared" si="2"/>
        <v>1.5019770148464787E-2</v>
      </c>
    </row>
    <row r="13" spans="1:13" ht="40.5" customHeight="1" x14ac:dyDescent="0.2">
      <c r="A13" s="65" t="s">
        <v>36</v>
      </c>
      <c r="B13" s="66" t="s">
        <v>53</v>
      </c>
      <c r="C13" s="47" t="s">
        <v>54</v>
      </c>
      <c r="D13" s="47" t="s">
        <v>30</v>
      </c>
      <c r="E13" s="58" t="s">
        <v>14</v>
      </c>
      <c r="F13" s="55">
        <f>'Memória de Cálculo'!F13</f>
        <v>2558.58</v>
      </c>
      <c r="G13" s="56">
        <f>(7.69)*(1+F3)</f>
        <v>8.7389160000000015</v>
      </c>
      <c r="H13" s="56">
        <f t="shared" si="0"/>
        <v>10.641460657318488</v>
      </c>
      <c r="I13" s="56">
        <f t="shared" si="1"/>
        <v>27227.028408601935</v>
      </c>
      <c r="J13" s="57">
        <f t="shared" si="2"/>
        <v>8.9769168881447897E-2</v>
      </c>
    </row>
    <row r="14" spans="1:13" ht="51" customHeight="1" x14ac:dyDescent="0.2">
      <c r="A14" s="65" t="s">
        <v>38</v>
      </c>
      <c r="B14" s="66" t="s">
        <v>59</v>
      </c>
      <c r="C14" s="47" t="s">
        <v>54</v>
      </c>
      <c r="D14" s="47" t="s">
        <v>111</v>
      </c>
      <c r="E14" s="58" t="s">
        <v>14</v>
      </c>
      <c r="F14" s="55">
        <f>'Memória de Cálculo'!F14</f>
        <v>3503.54</v>
      </c>
      <c r="G14" s="56">
        <f>6.18*(1+F3)</f>
        <v>7.0229520000000001</v>
      </c>
      <c r="H14" s="56">
        <f t="shared" si="0"/>
        <v>8.5519150666096557</v>
      </c>
      <c r="I14" s="56">
        <f t="shared" si="1"/>
        <v>29961.976512469591</v>
      </c>
      <c r="J14" s="57">
        <f t="shared" si="2"/>
        <v>9.8786459146606803E-2</v>
      </c>
    </row>
    <row r="15" spans="1:13" ht="44.25" customHeight="1" x14ac:dyDescent="0.2">
      <c r="A15" s="65" t="s">
        <v>39</v>
      </c>
      <c r="B15" s="66" t="s">
        <v>62</v>
      </c>
      <c r="C15" s="47" t="s">
        <v>54</v>
      </c>
      <c r="D15" s="47" t="s">
        <v>110</v>
      </c>
      <c r="E15" s="58" t="s">
        <v>14</v>
      </c>
      <c r="F15" s="55">
        <f>'Memória de Cálculo'!F15</f>
        <v>3503.54</v>
      </c>
      <c r="G15" s="56">
        <f>(1.95+1.14)*(1+F3)</f>
        <v>3.511476</v>
      </c>
      <c r="H15" s="56">
        <f t="shared" si="0"/>
        <v>4.2759575333048279</v>
      </c>
      <c r="I15" s="56">
        <f t="shared" si="1"/>
        <v>14980.988256234796</v>
      </c>
      <c r="J15" s="57">
        <f t="shared" si="2"/>
        <v>4.9393229573303402E-2</v>
      </c>
    </row>
    <row r="16" spans="1:13" ht="32.25" customHeight="1" x14ac:dyDescent="0.2">
      <c r="A16" s="65" t="s">
        <v>40</v>
      </c>
      <c r="B16" s="66" t="s">
        <v>57</v>
      </c>
      <c r="C16" s="47" t="s">
        <v>54</v>
      </c>
      <c r="D16" s="47" t="s">
        <v>99</v>
      </c>
      <c r="E16" s="58" t="s">
        <v>14</v>
      </c>
      <c r="F16" s="55">
        <f>'Memória de Cálculo'!F16</f>
        <v>1801.14</v>
      </c>
      <c r="G16" s="56">
        <f>1.24*(1+F3)</f>
        <v>1.4091360000000002</v>
      </c>
      <c r="H16" s="56">
        <f t="shared" si="0"/>
        <v>1.7159182334297691</v>
      </c>
      <c r="I16" s="56">
        <f t="shared" si="1"/>
        <v>3090.6089669596945</v>
      </c>
      <c r="J16" s="57">
        <f t="shared" si="2"/>
        <v>1.0189925765599486E-2</v>
      </c>
    </row>
    <row r="17" spans="1:10" ht="38.25" x14ac:dyDescent="0.2">
      <c r="A17" s="65" t="s">
        <v>41</v>
      </c>
      <c r="B17" s="66" t="s">
        <v>58</v>
      </c>
      <c r="C17" s="47" t="s">
        <v>54</v>
      </c>
      <c r="D17" s="47" t="s">
        <v>98</v>
      </c>
      <c r="E17" s="58" t="s">
        <v>14</v>
      </c>
      <c r="F17" s="55">
        <f>'Memória de Cálculo'!F17</f>
        <v>3503.54</v>
      </c>
      <c r="G17" s="56">
        <f>(4.06+2.17+1.63)*(1+F3)</f>
        <v>8.9321040000000007</v>
      </c>
      <c r="H17" s="56">
        <f t="shared" si="0"/>
        <v>10.876707511901602</v>
      </c>
      <c r="I17" s="56">
        <f t="shared" si="1"/>
        <v>38106.979836247738</v>
      </c>
      <c r="J17" s="57">
        <f t="shared" si="2"/>
        <v>0.12564103056510187</v>
      </c>
    </row>
    <row r="18" spans="1:10" ht="49.5" customHeight="1" x14ac:dyDescent="0.2">
      <c r="A18" s="65" t="s">
        <v>42</v>
      </c>
      <c r="B18" s="66" t="s">
        <v>61</v>
      </c>
      <c r="C18" s="47" t="s">
        <v>54</v>
      </c>
      <c r="D18" s="47" t="s">
        <v>52</v>
      </c>
      <c r="E18" s="58" t="s">
        <v>14</v>
      </c>
      <c r="F18" s="55">
        <f>'Memória de Cálculo'!F18</f>
        <v>3503.54</v>
      </c>
      <c r="G18" s="56">
        <f>3.68*(1+F3)</f>
        <v>4.1819520000000008</v>
      </c>
      <c r="H18" s="56">
        <f t="shared" si="0"/>
        <v>5.0924024992109285</v>
      </c>
      <c r="I18" s="56">
        <f t="shared" si="1"/>
        <v>17841.435852085455</v>
      </c>
      <c r="J18" s="57">
        <f t="shared" si="2"/>
        <v>5.8824299297655841E-2</v>
      </c>
    </row>
    <row r="19" spans="1:10" ht="39" customHeight="1" x14ac:dyDescent="0.2">
      <c r="A19" s="65" t="s">
        <v>43</v>
      </c>
      <c r="B19" s="66" t="s">
        <v>60</v>
      </c>
      <c r="C19" s="47" t="s">
        <v>54</v>
      </c>
      <c r="D19" s="47" t="s">
        <v>28</v>
      </c>
      <c r="E19" s="58" t="s">
        <v>14</v>
      </c>
      <c r="F19" s="55">
        <f>'Memória de Cálculo'!F19</f>
        <v>1801.14</v>
      </c>
      <c r="G19" s="56">
        <f>1.21*(1+F3)</f>
        <v>1.3750440000000002</v>
      </c>
      <c r="H19" s="56">
        <f t="shared" si="0"/>
        <v>1.6744040826209845</v>
      </c>
      <c r="I19" s="56">
        <f t="shared" si="1"/>
        <v>3015.8361693719603</v>
      </c>
      <c r="J19" s="57">
        <f t="shared" si="2"/>
        <v>9.9433953035285311E-3</v>
      </c>
    </row>
    <row r="20" spans="1:10" ht="25.5" customHeight="1" x14ac:dyDescent="0.2">
      <c r="A20" s="65" t="s">
        <v>44</v>
      </c>
      <c r="B20" s="66" t="s">
        <v>63</v>
      </c>
      <c r="C20" s="47" t="s">
        <v>54</v>
      </c>
      <c r="D20" s="47" t="s">
        <v>24</v>
      </c>
      <c r="E20" s="54" t="s">
        <v>14</v>
      </c>
      <c r="F20" s="55">
        <f>'Memória de Cálculo'!F20</f>
        <v>3850.94</v>
      </c>
      <c r="G20" s="56">
        <f>0.97*(1+F3)</f>
        <v>1.1023080000000001</v>
      </c>
      <c r="H20" s="56">
        <f t="shared" si="0"/>
        <v>1.3422908761507064</v>
      </c>
      <c r="I20" s="56">
        <f t="shared" si="1"/>
        <v>5169.0816266038019</v>
      </c>
      <c r="J20" s="57">
        <f t="shared" si="2"/>
        <v>1.7042776557796707E-2</v>
      </c>
    </row>
    <row r="21" spans="1:10" ht="35.25" customHeight="1" x14ac:dyDescent="0.2">
      <c r="A21" s="65" t="s">
        <v>45</v>
      </c>
      <c r="B21" s="66" t="s">
        <v>68</v>
      </c>
      <c r="C21" s="47" t="s">
        <v>54</v>
      </c>
      <c r="D21" s="47" t="s">
        <v>100</v>
      </c>
      <c r="E21" s="58" t="s">
        <v>13</v>
      </c>
      <c r="F21" s="55">
        <f>'Memória de Cálculo'!F21</f>
        <v>10</v>
      </c>
      <c r="G21" s="56">
        <f>2167*(1+F3)</f>
        <v>2462.5788000000002</v>
      </c>
      <c r="H21" s="56">
        <f t="shared" si="0"/>
        <v>2998.7054934212174</v>
      </c>
      <c r="I21" s="56">
        <f t="shared" si="1"/>
        <v>29987.054934212174</v>
      </c>
      <c r="J21" s="57">
        <f t="shared" si="2"/>
        <v>9.8869144228610789E-2</v>
      </c>
    </row>
    <row r="22" spans="1:10" ht="46.5" customHeight="1" thickBot="1" x14ac:dyDescent="0.25">
      <c r="A22" s="67" t="s">
        <v>46</v>
      </c>
      <c r="B22" s="68" t="s">
        <v>65</v>
      </c>
      <c r="C22" s="48" t="s">
        <v>54</v>
      </c>
      <c r="D22" s="48" t="s">
        <v>27</v>
      </c>
      <c r="E22" s="59" t="s">
        <v>14</v>
      </c>
      <c r="F22" s="60">
        <f>'Memória de Cálculo'!F22</f>
        <v>3850.94</v>
      </c>
      <c r="G22" s="61">
        <f>(3.46+1.68)*(1+F3)</f>
        <v>5.8410960000000003</v>
      </c>
      <c r="H22" s="61">
        <f t="shared" si="0"/>
        <v>7.1127578385717847</v>
      </c>
      <c r="I22" s="61">
        <f t="shared" si="1"/>
        <v>27390.803670869627</v>
      </c>
      <c r="J22" s="62">
        <f t="shared" si="2"/>
        <v>9.0309145883582548E-2</v>
      </c>
    </row>
    <row r="23" spans="1:10" x14ac:dyDescent="0.2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 x14ac:dyDescent="0.2">
      <c r="A24" s="165" t="s">
        <v>15</v>
      </c>
      <c r="B24" s="165"/>
      <c r="C24" s="165"/>
      <c r="D24" s="4" t="s">
        <v>16</v>
      </c>
      <c r="E24" s="3"/>
      <c r="F24" s="163" t="s">
        <v>17</v>
      </c>
      <c r="G24" s="165"/>
      <c r="H24" s="166">
        <f>H26/(1+G2)</f>
        <v>249074.55396861603</v>
      </c>
      <c r="I24" s="165"/>
      <c r="J24" s="165"/>
    </row>
    <row r="25" spans="1:10" x14ac:dyDescent="0.2">
      <c r="A25" s="165" t="s">
        <v>20</v>
      </c>
      <c r="B25" s="165"/>
      <c r="C25" s="165"/>
      <c r="D25" s="4" t="s">
        <v>21</v>
      </c>
      <c r="E25" s="3"/>
      <c r="F25" s="163" t="s">
        <v>19</v>
      </c>
      <c r="G25" s="165"/>
      <c r="H25" s="166">
        <f>H26-H24</f>
        <v>54225.885902436363</v>
      </c>
      <c r="I25" s="165"/>
      <c r="J25" s="165"/>
    </row>
    <row r="26" spans="1:10" x14ac:dyDescent="0.2">
      <c r="E26" s="3"/>
      <c r="F26" s="163" t="s">
        <v>22</v>
      </c>
      <c r="G26" s="165"/>
      <c r="H26" s="166">
        <f>I6+I10</f>
        <v>303300.4398710524</v>
      </c>
      <c r="I26" s="165"/>
      <c r="J26" s="165"/>
    </row>
  </sheetData>
  <mergeCells count="17">
    <mergeCell ref="A25:C25"/>
    <mergeCell ref="F26:G26"/>
    <mergeCell ref="H26:J26"/>
    <mergeCell ref="A4:J4"/>
    <mergeCell ref="A24:C24"/>
    <mergeCell ref="F24:G24"/>
    <mergeCell ref="H24:J24"/>
    <mergeCell ref="F25:G25"/>
    <mergeCell ref="H25:J25"/>
    <mergeCell ref="B6:H6"/>
    <mergeCell ref="B10:H10"/>
    <mergeCell ref="E1:F1"/>
    <mergeCell ref="G1:H1"/>
    <mergeCell ref="I1:J1"/>
    <mergeCell ref="E2:F2"/>
    <mergeCell ref="G2:H2"/>
    <mergeCell ref="I2:J2"/>
  </mergeCells>
  <pageMargins left="0.5" right="0.5" top="1" bottom="1" header="0.5" footer="0.5"/>
  <pageSetup paperSize="9" fitToHeight="0" orientation="landscape" r:id="rId1"/>
  <headerFooter>
    <oddHeader>&amp;L &amp;C &amp;R</oddHeader>
    <oddFooter>&amp;L &amp;C 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showOutlineSymbols="0" showWhiteSpace="0" workbookViewId="0">
      <selection activeCell="I2" sqref="I2"/>
    </sheetView>
  </sheetViews>
  <sheetFormatPr defaultRowHeight="14.25" x14ac:dyDescent="0.2"/>
  <cols>
    <col min="1" max="2" width="10" style="112" bestFit="1" customWidth="1"/>
    <col min="3" max="3" width="13.25" style="112" bestFit="1" customWidth="1"/>
    <col min="4" max="4" width="19.625" style="112" customWidth="1"/>
    <col min="5" max="5" width="61.375" style="112" customWidth="1"/>
    <col min="6" max="6" width="12.5" style="112" customWidth="1"/>
    <col min="7" max="7" width="15.75" style="112" customWidth="1"/>
    <col min="8" max="8" width="15.125" style="112" customWidth="1"/>
    <col min="9" max="9" width="16.25" style="112" customWidth="1"/>
    <col min="10" max="10" width="17.625" style="112" customWidth="1"/>
    <col min="11" max="11" width="11.25" style="112" customWidth="1"/>
    <col min="12" max="16384" width="9" style="112"/>
  </cols>
  <sheetData>
    <row r="1" spans="1:11" ht="15" x14ac:dyDescent="0.2">
      <c r="A1" s="108"/>
      <c r="B1" s="108"/>
      <c r="C1" s="108"/>
      <c r="D1" s="108" t="s">
        <v>109</v>
      </c>
      <c r="E1" s="161" t="s">
        <v>1</v>
      </c>
      <c r="F1" s="161"/>
      <c r="G1" s="108" t="s">
        <v>2</v>
      </c>
      <c r="H1" s="108"/>
    </row>
    <row r="2" spans="1:11" ht="41.25" customHeight="1" x14ac:dyDescent="0.2">
      <c r="A2" s="110"/>
      <c r="B2" s="110"/>
      <c r="C2" s="110"/>
      <c r="D2" s="110" t="s">
        <v>3</v>
      </c>
      <c r="E2" s="162" t="s">
        <v>118</v>
      </c>
      <c r="F2" s="163"/>
      <c r="G2" s="111">
        <f>'COMPOSIÇÃO BDI'!D18</f>
        <v>0.2177094570217275</v>
      </c>
      <c r="H2" s="110"/>
    </row>
    <row r="3" spans="1:11" x14ac:dyDescent="0.2">
      <c r="A3" s="110"/>
      <c r="B3" s="110"/>
      <c r="C3" s="110"/>
      <c r="D3" s="110"/>
      <c r="E3" s="109" t="s">
        <v>25</v>
      </c>
      <c r="F3" s="111">
        <v>0.13639999999999999</v>
      </c>
      <c r="G3" s="110"/>
      <c r="H3" s="110"/>
    </row>
    <row r="4" spans="1:11" ht="15.75" thickBot="1" x14ac:dyDescent="0.3">
      <c r="A4" s="177" t="s">
        <v>119</v>
      </c>
      <c r="B4" s="168"/>
      <c r="C4" s="168"/>
      <c r="D4" s="168"/>
      <c r="E4" s="168"/>
      <c r="F4" s="168"/>
      <c r="G4" s="168"/>
      <c r="H4" s="168"/>
    </row>
    <row r="5" spans="1:11" ht="16.5" thickBot="1" x14ac:dyDescent="0.3">
      <c r="A5" s="115"/>
      <c r="B5" s="142" t="s">
        <v>5</v>
      </c>
      <c r="C5" s="143" t="s">
        <v>6</v>
      </c>
      <c r="D5" s="143" t="s">
        <v>7</v>
      </c>
      <c r="E5" s="143" t="s">
        <v>8</v>
      </c>
      <c r="F5" s="143" t="s">
        <v>13</v>
      </c>
      <c r="G5" s="143" t="s">
        <v>47</v>
      </c>
      <c r="H5" s="143" t="s">
        <v>120</v>
      </c>
      <c r="I5" s="143" t="s">
        <v>121</v>
      </c>
      <c r="J5" s="144" t="s">
        <v>122</v>
      </c>
      <c r="K5" s="124" t="s">
        <v>123</v>
      </c>
    </row>
    <row r="6" spans="1:11" ht="57" x14ac:dyDescent="0.2">
      <c r="B6" s="126" t="s">
        <v>35</v>
      </c>
      <c r="C6" s="127" t="s">
        <v>55</v>
      </c>
      <c r="D6" s="128" t="s">
        <v>54</v>
      </c>
      <c r="E6" s="127" t="s">
        <v>51</v>
      </c>
      <c r="F6" s="128" t="s">
        <v>14</v>
      </c>
      <c r="G6" s="128">
        <v>3850.94</v>
      </c>
      <c r="H6" s="116">
        <v>81724.779201645273</v>
      </c>
      <c r="I6" s="117">
        <f t="shared" ref="I6:I20" si="0">H6/$H$23</f>
        <v>0.26945156834058798</v>
      </c>
      <c r="J6" s="129">
        <f>I6</f>
        <v>0.26945156834058798</v>
      </c>
      <c r="K6" s="178" t="s">
        <v>70</v>
      </c>
    </row>
    <row r="7" spans="1:11" ht="42.75" customHeight="1" x14ac:dyDescent="0.2">
      <c r="B7" s="130" t="s">
        <v>41</v>
      </c>
      <c r="C7" s="131" t="s">
        <v>58</v>
      </c>
      <c r="D7" s="132" t="s">
        <v>54</v>
      </c>
      <c r="E7" s="131" t="s">
        <v>98</v>
      </c>
      <c r="F7" s="132" t="s">
        <v>14</v>
      </c>
      <c r="G7" s="132">
        <v>3503.54</v>
      </c>
      <c r="H7" s="118">
        <v>38106.979836247738</v>
      </c>
      <c r="I7" s="119">
        <f t="shared" si="0"/>
        <v>0.12564103056510187</v>
      </c>
      <c r="J7" s="133">
        <f>I7+J6</f>
        <v>0.39509259890568982</v>
      </c>
      <c r="K7" s="179"/>
    </row>
    <row r="8" spans="1:11" ht="28.5" customHeight="1" x14ac:dyDescent="0.2">
      <c r="B8" s="130" t="s">
        <v>45</v>
      </c>
      <c r="C8" s="131" t="s">
        <v>68</v>
      </c>
      <c r="D8" s="132" t="s">
        <v>54</v>
      </c>
      <c r="E8" s="131" t="s">
        <v>100</v>
      </c>
      <c r="F8" s="132" t="s">
        <v>13</v>
      </c>
      <c r="G8" s="132">
        <v>10</v>
      </c>
      <c r="H8" s="118">
        <v>29987.054934212174</v>
      </c>
      <c r="I8" s="119">
        <f t="shared" si="0"/>
        <v>9.8869144228610789E-2</v>
      </c>
      <c r="J8" s="133">
        <f t="shared" ref="J8:J20" si="1">I8+J7</f>
        <v>0.49396174313430063</v>
      </c>
      <c r="K8" s="179"/>
    </row>
    <row r="9" spans="1:11" ht="42.75" customHeight="1" x14ac:dyDescent="0.2">
      <c r="B9" s="130" t="s">
        <v>38</v>
      </c>
      <c r="C9" s="131" t="s">
        <v>59</v>
      </c>
      <c r="D9" s="132" t="s">
        <v>54</v>
      </c>
      <c r="E9" s="131" t="s">
        <v>111</v>
      </c>
      <c r="F9" s="132" t="s">
        <v>14</v>
      </c>
      <c r="G9" s="132">
        <v>3503.54</v>
      </c>
      <c r="H9" s="118">
        <v>29961.976512469591</v>
      </c>
      <c r="I9" s="119">
        <f t="shared" si="0"/>
        <v>9.8786459146606803E-2</v>
      </c>
      <c r="J9" s="133">
        <f t="shared" si="1"/>
        <v>0.59274820228090741</v>
      </c>
      <c r="K9" s="179"/>
    </row>
    <row r="10" spans="1:11" ht="42.75" customHeight="1" x14ac:dyDescent="0.2">
      <c r="B10" s="130" t="s">
        <v>46</v>
      </c>
      <c r="C10" s="131" t="s">
        <v>65</v>
      </c>
      <c r="D10" s="132" t="s">
        <v>54</v>
      </c>
      <c r="E10" s="131" t="s">
        <v>27</v>
      </c>
      <c r="F10" s="132" t="s">
        <v>14</v>
      </c>
      <c r="G10" s="132">
        <v>3850.94</v>
      </c>
      <c r="H10" s="118">
        <v>27390.803670869627</v>
      </c>
      <c r="I10" s="119">
        <f t="shared" si="0"/>
        <v>9.0309145883582548E-2</v>
      </c>
      <c r="J10" s="133">
        <f t="shared" si="1"/>
        <v>0.68305734816448993</v>
      </c>
      <c r="K10" s="179"/>
    </row>
    <row r="11" spans="1:11" ht="43.5" customHeight="1" thickBot="1" x14ac:dyDescent="0.25">
      <c r="B11" s="134" t="s">
        <v>36</v>
      </c>
      <c r="C11" s="135" t="s">
        <v>53</v>
      </c>
      <c r="D11" s="136" t="s">
        <v>54</v>
      </c>
      <c r="E11" s="135" t="s">
        <v>30</v>
      </c>
      <c r="F11" s="136" t="s">
        <v>14</v>
      </c>
      <c r="G11" s="136">
        <v>2558.58</v>
      </c>
      <c r="H11" s="120">
        <v>27227.028408601935</v>
      </c>
      <c r="I11" s="121">
        <f t="shared" si="0"/>
        <v>8.9769168881447897E-2</v>
      </c>
      <c r="J11" s="137">
        <f t="shared" si="1"/>
        <v>0.77282651704593786</v>
      </c>
      <c r="K11" s="179"/>
    </row>
    <row r="12" spans="1:11" ht="42.75" customHeight="1" x14ac:dyDescent="0.2">
      <c r="B12" s="126" t="s">
        <v>42</v>
      </c>
      <c r="C12" s="127" t="s">
        <v>61</v>
      </c>
      <c r="D12" s="128" t="s">
        <v>54</v>
      </c>
      <c r="E12" s="127" t="s">
        <v>52</v>
      </c>
      <c r="F12" s="128" t="s">
        <v>14</v>
      </c>
      <c r="G12" s="128">
        <v>3503.54</v>
      </c>
      <c r="H12" s="116">
        <v>17841.435852085455</v>
      </c>
      <c r="I12" s="117">
        <f t="shared" si="0"/>
        <v>5.8824299297655841E-2</v>
      </c>
      <c r="J12" s="129">
        <f t="shared" si="1"/>
        <v>0.83165081634359372</v>
      </c>
      <c r="K12" s="180" t="s">
        <v>79</v>
      </c>
    </row>
    <row r="13" spans="1:11" ht="42.75" customHeight="1" x14ac:dyDescent="0.2">
      <c r="B13" s="130" t="s">
        <v>39</v>
      </c>
      <c r="C13" s="131" t="s">
        <v>62</v>
      </c>
      <c r="D13" s="132" t="s">
        <v>54</v>
      </c>
      <c r="E13" s="131" t="s">
        <v>110</v>
      </c>
      <c r="F13" s="132" t="s">
        <v>14</v>
      </c>
      <c r="G13" s="132">
        <v>3503.54</v>
      </c>
      <c r="H13" s="118">
        <v>14980.988256234796</v>
      </c>
      <c r="I13" s="119">
        <f t="shared" si="0"/>
        <v>4.9393229573303402E-2</v>
      </c>
      <c r="J13" s="133">
        <f t="shared" si="1"/>
        <v>0.88104404591689711</v>
      </c>
      <c r="K13" s="181"/>
    </row>
    <row r="14" spans="1:11" ht="28.5" customHeight="1" x14ac:dyDescent="0.2">
      <c r="B14" s="130" t="s">
        <v>32</v>
      </c>
      <c r="C14" s="131" t="s">
        <v>66</v>
      </c>
      <c r="D14" s="132" t="s">
        <v>54</v>
      </c>
      <c r="E14" s="131" t="s">
        <v>115</v>
      </c>
      <c r="F14" s="132" t="s">
        <v>13</v>
      </c>
      <c r="G14" s="132">
        <v>1</v>
      </c>
      <c r="H14" s="118">
        <v>10123.640816230245</v>
      </c>
      <c r="I14" s="119">
        <f t="shared" si="0"/>
        <v>3.3378259591493806E-2</v>
      </c>
      <c r="J14" s="133">
        <f t="shared" si="1"/>
        <v>0.91442230550839088</v>
      </c>
      <c r="K14" s="181"/>
    </row>
    <row r="15" spans="1:11" ht="43.5" customHeight="1" thickBot="1" x14ac:dyDescent="0.25">
      <c r="B15" s="134" t="s">
        <v>34</v>
      </c>
      <c r="C15" s="135" t="s">
        <v>64</v>
      </c>
      <c r="D15" s="136" t="s">
        <v>54</v>
      </c>
      <c r="E15" s="135" t="s">
        <v>117</v>
      </c>
      <c r="F15" s="136" t="s">
        <v>13</v>
      </c>
      <c r="G15" s="136">
        <v>3</v>
      </c>
      <c r="H15" s="120">
        <v>9270.1098756016308</v>
      </c>
      <c r="I15" s="121">
        <f t="shared" si="0"/>
        <v>3.0564116160012166E-2</v>
      </c>
      <c r="J15" s="137">
        <f t="shared" si="1"/>
        <v>0.94498642166840308</v>
      </c>
      <c r="K15" s="181"/>
    </row>
    <row r="16" spans="1:11" ht="14.25" customHeight="1" x14ac:dyDescent="0.2">
      <c r="B16" s="138" t="s">
        <v>44</v>
      </c>
      <c r="C16" s="139" t="s">
        <v>63</v>
      </c>
      <c r="D16" s="140" t="s">
        <v>54</v>
      </c>
      <c r="E16" s="139" t="s">
        <v>24</v>
      </c>
      <c r="F16" s="140" t="s">
        <v>14</v>
      </c>
      <c r="G16" s="140">
        <v>3850.94</v>
      </c>
      <c r="H16" s="122">
        <v>5169.0816266038019</v>
      </c>
      <c r="I16" s="123">
        <f t="shared" si="0"/>
        <v>1.7042776557796707E-2</v>
      </c>
      <c r="J16" s="141">
        <f t="shared" si="1"/>
        <v>0.96202919822619981</v>
      </c>
      <c r="K16" s="172" t="s">
        <v>82</v>
      </c>
    </row>
    <row r="17" spans="2:11" ht="28.5" customHeight="1" x14ac:dyDescent="0.2">
      <c r="B17" s="130" t="s">
        <v>37</v>
      </c>
      <c r="C17" s="131" t="s">
        <v>56</v>
      </c>
      <c r="D17" s="132" t="s">
        <v>54</v>
      </c>
      <c r="E17" s="131" t="s">
        <v>29</v>
      </c>
      <c r="F17" s="132" t="s">
        <v>14</v>
      </c>
      <c r="G17" s="132">
        <v>428.09000000000003</v>
      </c>
      <c r="H17" s="118">
        <v>4555.5028927914718</v>
      </c>
      <c r="I17" s="119">
        <f t="shared" si="0"/>
        <v>1.5019770148464787E-2</v>
      </c>
      <c r="J17" s="133">
        <f t="shared" si="1"/>
        <v>0.97704896837466459</v>
      </c>
      <c r="K17" s="173"/>
    </row>
    <row r="18" spans="2:11" ht="28.5" customHeight="1" x14ac:dyDescent="0.2">
      <c r="B18" s="130" t="s">
        <v>40</v>
      </c>
      <c r="C18" s="131" t="s">
        <v>57</v>
      </c>
      <c r="D18" s="132" t="s">
        <v>54</v>
      </c>
      <c r="E18" s="131" t="s">
        <v>99</v>
      </c>
      <c r="F18" s="132" t="s">
        <v>14</v>
      </c>
      <c r="G18" s="132">
        <v>1801.14</v>
      </c>
      <c r="H18" s="118">
        <v>3090.6089669596945</v>
      </c>
      <c r="I18" s="119">
        <f t="shared" si="0"/>
        <v>1.0189925765599486E-2</v>
      </c>
      <c r="J18" s="133">
        <f t="shared" si="1"/>
        <v>0.98723889414026411</v>
      </c>
      <c r="K18" s="173"/>
    </row>
    <row r="19" spans="2:11" ht="28.5" customHeight="1" x14ac:dyDescent="0.2">
      <c r="B19" s="130" t="s">
        <v>43</v>
      </c>
      <c r="C19" s="131" t="s">
        <v>60</v>
      </c>
      <c r="D19" s="132" t="s">
        <v>54</v>
      </c>
      <c r="E19" s="131" t="s">
        <v>28</v>
      </c>
      <c r="F19" s="132" t="s">
        <v>14</v>
      </c>
      <c r="G19" s="132">
        <v>1801.14</v>
      </c>
      <c r="H19" s="118">
        <v>3015.8361693719603</v>
      </c>
      <c r="I19" s="119">
        <f t="shared" si="0"/>
        <v>9.9433953035285311E-3</v>
      </c>
      <c r="J19" s="133">
        <f t="shared" si="1"/>
        <v>0.99718228944379261</v>
      </c>
      <c r="K19" s="173"/>
    </row>
    <row r="20" spans="2:11" ht="15" customHeight="1" thickBot="1" x14ac:dyDescent="0.25">
      <c r="B20" s="134" t="s">
        <v>12</v>
      </c>
      <c r="C20" s="136" t="s">
        <v>23</v>
      </c>
      <c r="D20" s="136" t="s">
        <v>67</v>
      </c>
      <c r="E20" s="135" t="s">
        <v>31</v>
      </c>
      <c r="F20" s="136" t="s">
        <v>13</v>
      </c>
      <c r="G20" s="136">
        <v>3</v>
      </c>
      <c r="H20" s="120">
        <v>854.61285112698874</v>
      </c>
      <c r="I20" s="121">
        <f t="shared" si="0"/>
        <v>2.817710556207323E-3</v>
      </c>
      <c r="J20" s="137">
        <f t="shared" si="1"/>
        <v>0.99999999999999989</v>
      </c>
      <c r="K20" s="174"/>
    </row>
    <row r="22" spans="2:11" ht="15" thickBot="1" x14ac:dyDescent="0.25"/>
    <row r="23" spans="2:11" ht="15.75" thickBot="1" x14ac:dyDescent="0.3">
      <c r="B23" s="165" t="s">
        <v>15</v>
      </c>
      <c r="C23" s="165"/>
      <c r="D23" s="165"/>
      <c r="E23" s="4" t="s">
        <v>16</v>
      </c>
      <c r="F23" s="175" t="s">
        <v>120</v>
      </c>
      <c r="G23" s="176"/>
      <c r="H23" s="125">
        <f>SUM(H6:H20)</f>
        <v>303300.4398710524</v>
      </c>
    </row>
    <row r="24" spans="2:11" x14ac:dyDescent="0.2">
      <c r="B24" s="165" t="s">
        <v>20</v>
      </c>
      <c r="C24" s="165"/>
      <c r="D24" s="165"/>
      <c r="E24" s="4" t="s">
        <v>21</v>
      </c>
    </row>
  </sheetData>
  <autoFilter ref="A5:I5">
    <sortState ref="A6:I20">
      <sortCondition descending="1" ref="H5"/>
    </sortState>
  </autoFilter>
  <mergeCells count="9">
    <mergeCell ref="E1:F1"/>
    <mergeCell ref="E2:F2"/>
    <mergeCell ref="K6:K11"/>
    <mergeCell ref="K12:K15"/>
    <mergeCell ref="K16:K20"/>
    <mergeCell ref="B23:D23"/>
    <mergeCell ref="B24:D24"/>
    <mergeCell ref="F23:G23"/>
    <mergeCell ref="A4:H4"/>
  </mergeCells>
  <pageMargins left="0.5" right="0.5" top="1" bottom="1" header="0.5" footer="0.5"/>
  <pageSetup paperSize="9" fitToHeight="0" orientation="landscape" r:id="rId1"/>
  <headerFooter>
    <oddHeader>&amp;L &amp;C &amp;R</oddHeader>
    <oddFooter>&amp;L &amp;C 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23"/>
  <sheetViews>
    <sheetView showGridLines="0" zoomScaleNormal="100" zoomScaleSheetLayoutView="115" workbookViewId="0">
      <selection activeCell="U27" sqref="U27"/>
    </sheetView>
  </sheetViews>
  <sheetFormatPr defaultRowHeight="12.75" x14ac:dyDescent="0.2"/>
  <cols>
    <col min="1" max="1" width="9" style="21"/>
    <col min="2" max="2" width="2.875" style="23" bestFit="1" customWidth="1"/>
    <col min="3" max="3" width="44.375" style="21" bestFit="1" customWidth="1"/>
    <col min="4" max="4" width="6.75" style="21" bestFit="1" customWidth="1"/>
    <col min="5" max="5" width="31.375" style="21" bestFit="1" customWidth="1"/>
    <col min="6" max="16384" width="9" style="21"/>
  </cols>
  <sheetData>
    <row r="2" spans="2:11" ht="15" customHeight="1" x14ac:dyDescent="0.2">
      <c r="B2" s="182" t="s">
        <v>69</v>
      </c>
      <c r="C2" s="182"/>
      <c r="D2" s="182"/>
    </row>
    <row r="3" spans="2:11" ht="15" customHeight="1" x14ac:dyDescent="0.2">
      <c r="B3" s="183"/>
      <c r="C3" s="183"/>
      <c r="D3" s="183"/>
      <c r="K3" s="22"/>
    </row>
    <row r="4" spans="2:11" ht="15" thickBot="1" x14ac:dyDescent="0.25">
      <c r="C4" s="24"/>
    </row>
    <row r="5" spans="2:11" s="28" customFormat="1" ht="20.100000000000001" customHeight="1" thickBot="1" x14ac:dyDescent="0.25">
      <c r="B5" s="25" t="s">
        <v>70</v>
      </c>
      <c r="C5" s="26" t="s">
        <v>71</v>
      </c>
      <c r="D5" s="27">
        <f>SUM(D6:D8)</f>
        <v>6.0699999999999997E-2</v>
      </c>
    </row>
    <row r="6" spans="2:11" ht="20.100000000000001" customHeight="1" x14ac:dyDescent="0.2">
      <c r="B6" s="29" t="s">
        <v>72</v>
      </c>
      <c r="C6" s="30" t="s">
        <v>73</v>
      </c>
      <c r="D6" s="31">
        <v>1.2699999999999999E-2</v>
      </c>
      <c r="E6" s="21" t="s">
        <v>74</v>
      </c>
    </row>
    <row r="7" spans="2:11" ht="20.100000000000001" customHeight="1" x14ac:dyDescent="0.2">
      <c r="B7" s="32" t="s">
        <v>75</v>
      </c>
      <c r="C7" s="33" t="s">
        <v>76</v>
      </c>
      <c r="D7" s="34">
        <v>0.04</v>
      </c>
      <c r="E7" s="21" t="s">
        <v>74</v>
      </c>
    </row>
    <row r="8" spans="2:11" ht="20.100000000000001" customHeight="1" thickBot="1" x14ac:dyDescent="0.25">
      <c r="B8" s="32" t="s">
        <v>77</v>
      </c>
      <c r="C8" s="33" t="s">
        <v>78</v>
      </c>
      <c r="D8" s="34">
        <v>8.0000000000000002E-3</v>
      </c>
      <c r="E8" s="21" t="s">
        <v>74</v>
      </c>
    </row>
    <row r="9" spans="2:11" s="36" customFormat="1" ht="20.100000000000001" customHeight="1" thickBot="1" x14ac:dyDescent="0.25">
      <c r="B9" s="35" t="s">
        <v>79</v>
      </c>
      <c r="C9" s="26" t="s">
        <v>80</v>
      </c>
      <c r="D9" s="27">
        <f>SUM(D10:D10)</f>
        <v>7.0000000000000007E-2</v>
      </c>
    </row>
    <row r="10" spans="2:11" s="28" customFormat="1" ht="20.100000000000001" customHeight="1" thickBot="1" x14ac:dyDescent="0.25">
      <c r="B10" s="37" t="s">
        <v>81</v>
      </c>
      <c r="C10" s="38" t="s">
        <v>80</v>
      </c>
      <c r="D10" s="39">
        <v>7.0000000000000007E-2</v>
      </c>
      <c r="E10" s="21" t="s">
        <v>74</v>
      </c>
    </row>
    <row r="11" spans="2:11" s="28" customFormat="1" ht="20.100000000000001" customHeight="1" thickBot="1" x14ac:dyDescent="0.25">
      <c r="B11" s="35" t="s">
        <v>82</v>
      </c>
      <c r="C11" s="26" t="s">
        <v>83</v>
      </c>
      <c r="D11" s="27">
        <f>SUM(D12)</f>
        <v>1.23E-2</v>
      </c>
    </row>
    <row r="12" spans="2:11" ht="20.100000000000001" customHeight="1" thickBot="1" x14ac:dyDescent="0.25">
      <c r="B12" s="40" t="s">
        <v>84</v>
      </c>
      <c r="C12" s="38" t="s">
        <v>83</v>
      </c>
      <c r="D12" s="39">
        <v>1.23E-2</v>
      </c>
      <c r="E12" s="21" t="s">
        <v>74</v>
      </c>
    </row>
    <row r="13" spans="2:11" ht="20.100000000000001" customHeight="1" thickBot="1" x14ac:dyDescent="0.25">
      <c r="B13" s="35" t="s">
        <v>85</v>
      </c>
      <c r="C13" s="26" t="s">
        <v>86</v>
      </c>
      <c r="D13" s="27">
        <f>SUM(D14:D17)</f>
        <v>5.6499999999999995E-2</v>
      </c>
    </row>
    <row r="14" spans="2:11" ht="20.100000000000001" customHeight="1" x14ac:dyDescent="0.2">
      <c r="B14" s="29" t="s">
        <v>87</v>
      </c>
      <c r="C14" s="30" t="s">
        <v>88</v>
      </c>
      <c r="D14" s="31">
        <v>6.4999999999999997E-3</v>
      </c>
      <c r="E14" s="21" t="s">
        <v>89</v>
      </c>
    </row>
    <row r="15" spans="2:11" ht="20.100000000000001" customHeight="1" x14ac:dyDescent="0.2">
      <c r="B15" s="32" t="s">
        <v>90</v>
      </c>
      <c r="C15" s="33" t="s">
        <v>91</v>
      </c>
      <c r="D15" s="34">
        <v>0.03</v>
      </c>
      <c r="E15" s="21" t="s">
        <v>89</v>
      </c>
    </row>
    <row r="16" spans="2:11" ht="20.100000000000001" customHeight="1" x14ac:dyDescent="0.2">
      <c r="B16" s="32" t="s">
        <v>92</v>
      </c>
      <c r="C16" s="33" t="s">
        <v>93</v>
      </c>
      <c r="D16" s="34">
        <v>0.02</v>
      </c>
      <c r="E16" s="21" t="s">
        <v>89</v>
      </c>
    </row>
    <row r="17" spans="2:9" ht="20.100000000000001" customHeight="1" thickBot="1" x14ac:dyDescent="0.25">
      <c r="B17" s="37" t="s">
        <v>94</v>
      </c>
      <c r="C17" s="38" t="s">
        <v>95</v>
      </c>
      <c r="D17" s="39">
        <v>0</v>
      </c>
      <c r="E17" s="21" t="s">
        <v>89</v>
      </c>
    </row>
    <row r="18" spans="2:9" ht="20.100000000000001" customHeight="1" thickBot="1" x14ac:dyDescent="0.25">
      <c r="B18" s="35"/>
      <c r="C18" s="41" t="s">
        <v>96</v>
      </c>
      <c r="D18" s="42">
        <f>+(((1+D5)*(1+D9)*(1+D11)/(1-D13))-1)</f>
        <v>0.2177094570217275</v>
      </c>
    </row>
    <row r="19" spans="2:9" ht="14.25" x14ac:dyDescent="0.2">
      <c r="C19" s="24"/>
    </row>
    <row r="20" spans="2:9" x14ac:dyDescent="0.2">
      <c r="D20" s="43"/>
    </row>
    <row r="22" spans="2:9" ht="15" x14ac:dyDescent="0.2">
      <c r="C22" s="184"/>
      <c r="D22" s="184"/>
      <c r="E22" s="184"/>
      <c r="F22" s="184"/>
      <c r="G22" s="184"/>
      <c r="H22" s="184"/>
      <c r="I22" s="184"/>
    </row>
    <row r="23" spans="2:9" ht="15" x14ac:dyDescent="0.2">
      <c r="C23" s="184"/>
      <c r="D23" s="184"/>
      <c r="E23" s="184"/>
      <c r="F23" s="184"/>
      <c r="G23" s="184"/>
      <c r="H23" s="184"/>
      <c r="I23" s="184"/>
    </row>
  </sheetData>
  <mergeCells count="4">
    <mergeCell ref="B2:D2"/>
    <mergeCell ref="B3:D3"/>
    <mergeCell ref="C22:I22"/>
    <mergeCell ref="C23:I23"/>
  </mergeCells>
  <printOptions horizontalCentered="1" verticalCentered="1"/>
  <pageMargins left="0.23622047244094488" right="0.23622047244094488" top="0.15748031496062992" bottom="0.19685039370078741" header="0.31496062992125984" footer="0.31496062992125984"/>
  <pageSetup scale="85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showOutlineSymbols="0" showWhiteSpace="0" workbookViewId="0">
      <selection activeCell="G22" sqref="G22"/>
    </sheetView>
  </sheetViews>
  <sheetFormatPr defaultRowHeight="14.25" x14ac:dyDescent="0.2"/>
  <cols>
    <col min="1" max="2" width="10" style="8" bestFit="1" customWidth="1"/>
    <col min="3" max="3" width="13.25" style="8" bestFit="1" customWidth="1"/>
    <col min="4" max="4" width="60" style="8" bestFit="1" customWidth="1"/>
    <col min="5" max="5" width="12.5" style="8" customWidth="1"/>
    <col min="6" max="6" width="13" style="8" bestFit="1" customWidth="1"/>
    <col min="7" max="7" width="49.75" style="8" customWidth="1"/>
    <col min="8" max="16384" width="9" style="8"/>
  </cols>
  <sheetData>
    <row r="1" spans="1:9" ht="15" x14ac:dyDescent="0.2">
      <c r="A1" s="6"/>
      <c r="B1" s="6"/>
      <c r="C1" s="6"/>
      <c r="D1" s="6" t="s">
        <v>0</v>
      </c>
      <c r="E1" s="161" t="s">
        <v>1</v>
      </c>
      <c r="F1" s="161"/>
      <c r="G1" s="6" t="s">
        <v>2</v>
      </c>
      <c r="H1" s="161"/>
      <c r="I1" s="161"/>
    </row>
    <row r="2" spans="1:9" ht="48.75" customHeight="1" x14ac:dyDescent="0.2">
      <c r="A2" s="7"/>
      <c r="B2" s="7"/>
      <c r="C2" s="7"/>
      <c r="D2" s="7" t="s">
        <v>3</v>
      </c>
      <c r="E2" s="162" t="s">
        <v>118</v>
      </c>
      <c r="F2" s="163"/>
      <c r="G2" s="11">
        <f>'COMPOSIÇÃO BDI'!D18</f>
        <v>0.2177094570217275</v>
      </c>
      <c r="H2" s="163"/>
      <c r="I2" s="163"/>
    </row>
    <row r="3" spans="1:9" ht="25.5" x14ac:dyDescent="0.2">
      <c r="A3" s="7"/>
      <c r="B3" s="7"/>
      <c r="C3" s="7"/>
      <c r="D3" s="7"/>
      <c r="E3" s="113" t="s">
        <v>25</v>
      </c>
      <c r="F3" s="114">
        <v>0.13639999999999999</v>
      </c>
      <c r="G3" s="7"/>
    </row>
    <row r="4" spans="1:9" ht="15.75" thickBot="1" x14ac:dyDescent="0.3">
      <c r="A4" s="167" t="s">
        <v>4</v>
      </c>
      <c r="B4" s="168"/>
      <c r="C4" s="168"/>
      <c r="D4" s="168"/>
      <c r="E4" s="168"/>
      <c r="F4" s="168"/>
      <c r="G4" s="168"/>
    </row>
    <row r="5" spans="1:9" ht="30" customHeight="1" thickBot="1" x14ac:dyDescent="0.25">
      <c r="A5" s="12" t="s">
        <v>5</v>
      </c>
      <c r="B5" s="13" t="s">
        <v>6</v>
      </c>
      <c r="C5" s="14" t="s">
        <v>7</v>
      </c>
      <c r="D5" s="14" t="s">
        <v>8</v>
      </c>
      <c r="E5" s="19" t="s">
        <v>13</v>
      </c>
      <c r="F5" s="20" t="s">
        <v>47</v>
      </c>
      <c r="G5" s="44" t="s">
        <v>101</v>
      </c>
    </row>
    <row r="6" spans="1:9" ht="24" customHeight="1" thickBot="1" x14ac:dyDescent="0.25">
      <c r="A6" s="16" t="s">
        <v>11</v>
      </c>
      <c r="B6" s="17"/>
      <c r="C6" s="17"/>
      <c r="D6" s="17" t="s">
        <v>33</v>
      </c>
      <c r="E6" s="17"/>
      <c r="F6" s="18"/>
      <c r="G6" s="45"/>
    </row>
    <row r="7" spans="1:9" ht="36" customHeight="1" x14ac:dyDescent="0.2">
      <c r="A7" s="69" t="s">
        <v>12</v>
      </c>
      <c r="B7" s="145" t="s">
        <v>23</v>
      </c>
      <c r="C7" s="46" t="s">
        <v>67</v>
      </c>
      <c r="D7" s="46" t="s">
        <v>31</v>
      </c>
      <c r="E7" s="71" t="s">
        <v>13</v>
      </c>
      <c r="F7" s="72">
        <v>3</v>
      </c>
      <c r="G7" s="159" t="s">
        <v>102</v>
      </c>
    </row>
    <row r="8" spans="1:9" ht="69.75" customHeight="1" x14ac:dyDescent="0.2">
      <c r="A8" s="65" t="s">
        <v>32</v>
      </c>
      <c r="B8" s="66" t="s">
        <v>66</v>
      </c>
      <c r="C8" s="47" t="s">
        <v>54</v>
      </c>
      <c r="D8" s="47" t="s">
        <v>115</v>
      </c>
      <c r="E8" s="58" t="s">
        <v>13</v>
      </c>
      <c r="F8" s="55">
        <v>1</v>
      </c>
      <c r="G8" s="147" t="s">
        <v>103</v>
      </c>
    </row>
    <row r="9" spans="1:9" ht="51" customHeight="1" thickBot="1" x14ac:dyDescent="0.25">
      <c r="A9" s="67" t="s">
        <v>34</v>
      </c>
      <c r="B9" s="68" t="s">
        <v>64</v>
      </c>
      <c r="C9" s="47" t="s">
        <v>54</v>
      </c>
      <c r="D9" s="48" t="s">
        <v>117</v>
      </c>
      <c r="E9" s="76" t="s">
        <v>13</v>
      </c>
      <c r="F9" s="60">
        <v>3</v>
      </c>
      <c r="G9" s="160" t="s">
        <v>116</v>
      </c>
    </row>
    <row r="10" spans="1:9" ht="24" customHeight="1" thickBot="1" x14ac:dyDescent="0.25">
      <c r="A10" s="16">
        <v>2</v>
      </c>
      <c r="B10" s="17"/>
      <c r="C10" s="17"/>
      <c r="D10" s="17" t="s">
        <v>50</v>
      </c>
      <c r="E10" s="17"/>
      <c r="F10" s="18"/>
      <c r="G10" s="45"/>
    </row>
    <row r="11" spans="1:9" ht="50.25" customHeight="1" x14ac:dyDescent="0.2">
      <c r="A11" s="63" t="s">
        <v>35</v>
      </c>
      <c r="B11" s="149" t="s">
        <v>55</v>
      </c>
      <c r="C11" s="49" t="s">
        <v>54</v>
      </c>
      <c r="D11" s="49" t="s">
        <v>51</v>
      </c>
      <c r="E11" s="150" t="s">
        <v>14</v>
      </c>
      <c r="F11" s="151">
        <f>1702.4+2049.8+98.74</f>
        <v>3850.94</v>
      </c>
      <c r="G11" s="146" t="s">
        <v>104</v>
      </c>
    </row>
    <row r="12" spans="1:9" ht="42.75" customHeight="1" x14ac:dyDescent="0.2">
      <c r="A12" s="65" t="s">
        <v>37</v>
      </c>
      <c r="B12" s="152" t="s">
        <v>56</v>
      </c>
      <c r="C12" s="47" t="s">
        <v>54</v>
      </c>
      <c r="D12" s="47" t="s">
        <v>29</v>
      </c>
      <c r="E12" s="153" t="s">
        <v>14</v>
      </c>
      <c r="F12" s="154">
        <f>49.37*2+160+169.35</f>
        <v>428.09000000000003</v>
      </c>
      <c r="G12" s="147" t="s">
        <v>105</v>
      </c>
    </row>
    <row r="13" spans="1:9" ht="70.5" customHeight="1" x14ac:dyDescent="0.2">
      <c r="A13" s="65" t="s">
        <v>36</v>
      </c>
      <c r="B13" s="152" t="s">
        <v>53</v>
      </c>
      <c r="C13" s="47" t="s">
        <v>54</v>
      </c>
      <c r="D13" s="47" t="s">
        <v>30</v>
      </c>
      <c r="E13" s="155" t="s">
        <v>14</v>
      </c>
      <c r="F13" s="154">
        <f>49.37*2*2+(169.35+160)*2+1702.4</f>
        <v>2558.58</v>
      </c>
      <c r="G13" s="147" t="s">
        <v>106</v>
      </c>
    </row>
    <row r="14" spans="1:9" ht="45" customHeight="1" x14ac:dyDescent="0.2">
      <c r="A14" s="65" t="s">
        <v>38</v>
      </c>
      <c r="B14" s="152" t="s">
        <v>59</v>
      </c>
      <c r="C14" s="47" t="s">
        <v>54</v>
      </c>
      <c r="D14" s="47" t="s">
        <v>111</v>
      </c>
      <c r="E14" s="155" t="s">
        <v>14</v>
      </c>
      <c r="F14" s="154">
        <f>1702.4*2+49.37*2</f>
        <v>3503.54</v>
      </c>
      <c r="G14" s="147" t="s">
        <v>107</v>
      </c>
    </row>
    <row r="15" spans="1:9" ht="44.25" customHeight="1" x14ac:dyDescent="0.2">
      <c r="A15" s="65" t="s">
        <v>39</v>
      </c>
      <c r="B15" s="152" t="s">
        <v>62</v>
      </c>
      <c r="C15" s="47" t="s">
        <v>54</v>
      </c>
      <c r="D15" s="47" t="s">
        <v>97</v>
      </c>
      <c r="E15" s="155" t="s">
        <v>14</v>
      </c>
      <c r="F15" s="154">
        <v>3503.54</v>
      </c>
      <c r="G15" s="147" t="s">
        <v>107</v>
      </c>
    </row>
    <row r="16" spans="1:9" ht="32.25" customHeight="1" x14ac:dyDescent="0.2">
      <c r="A16" s="65" t="s">
        <v>40</v>
      </c>
      <c r="B16" s="152" t="s">
        <v>57</v>
      </c>
      <c r="C16" s="47" t="s">
        <v>54</v>
      </c>
      <c r="D16" s="47" t="s">
        <v>99</v>
      </c>
      <c r="E16" s="155" t="s">
        <v>14</v>
      </c>
      <c r="F16" s="154">
        <f>1702.4+49.37*2</f>
        <v>1801.14</v>
      </c>
      <c r="G16" s="147" t="s">
        <v>108</v>
      </c>
    </row>
    <row r="17" spans="1:7" ht="38.25" x14ac:dyDescent="0.2">
      <c r="A17" s="65" t="s">
        <v>41</v>
      </c>
      <c r="B17" s="152" t="s">
        <v>58</v>
      </c>
      <c r="C17" s="47" t="s">
        <v>54</v>
      </c>
      <c r="D17" s="47" t="s">
        <v>98</v>
      </c>
      <c r="E17" s="155" t="s">
        <v>14</v>
      </c>
      <c r="F17" s="154">
        <v>3503.54</v>
      </c>
      <c r="G17" s="147" t="s">
        <v>107</v>
      </c>
    </row>
    <row r="18" spans="1:7" ht="49.5" customHeight="1" x14ac:dyDescent="0.2">
      <c r="A18" s="65" t="s">
        <v>42</v>
      </c>
      <c r="B18" s="152" t="s">
        <v>61</v>
      </c>
      <c r="C18" s="47" t="s">
        <v>54</v>
      </c>
      <c r="D18" s="47" t="s">
        <v>52</v>
      </c>
      <c r="E18" s="155" t="s">
        <v>14</v>
      </c>
      <c r="F18" s="154">
        <v>3503.54</v>
      </c>
      <c r="G18" s="147" t="s">
        <v>107</v>
      </c>
    </row>
    <row r="19" spans="1:7" ht="39" customHeight="1" x14ac:dyDescent="0.2">
      <c r="A19" s="65" t="s">
        <v>43</v>
      </c>
      <c r="B19" s="152" t="s">
        <v>60</v>
      </c>
      <c r="C19" s="47" t="s">
        <v>54</v>
      </c>
      <c r="D19" s="47" t="s">
        <v>28</v>
      </c>
      <c r="E19" s="155" t="s">
        <v>14</v>
      </c>
      <c r="F19" s="154">
        <v>1801.14</v>
      </c>
      <c r="G19" s="147" t="s">
        <v>108</v>
      </c>
    </row>
    <row r="20" spans="1:7" ht="33.75" customHeight="1" x14ac:dyDescent="0.2">
      <c r="A20" s="65" t="s">
        <v>44</v>
      </c>
      <c r="B20" s="152" t="s">
        <v>63</v>
      </c>
      <c r="C20" s="47" t="s">
        <v>54</v>
      </c>
      <c r="D20" s="47" t="s">
        <v>24</v>
      </c>
      <c r="E20" s="153" t="s">
        <v>14</v>
      </c>
      <c r="F20" s="154">
        <f>1702.4+2049.8+98.74</f>
        <v>3850.94</v>
      </c>
      <c r="G20" s="147" t="s">
        <v>104</v>
      </c>
    </row>
    <row r="21" spans="1:7" ht="65.25" customHeight="1" x14ac:dyDescent="0.2">
      <c r="A21" s="65" t="s">
        <v>45</v>
      </c>
      <c r="B21" s="152" t="s">
        <v>68</v>
      </c>
      <c r="C21" s="47" t="s">
        <v>54</v>
      </c>
      <c r="D21" s="47" t="s">
        <v>100</v>
      </c>
      <c r="E21" s="155" t="s">
        <v>13</v>
      </c>
      <c r="F21" s="154">
        <v>10</v>
      </c>
      <c r="G21" s="147" t="s">
        <v>125</v>
      </c>
    </row>
    <row r="22" spans="1:7" ht="37.5" customHeight="1" thickBot="1" x14ac:dyDescent="0.25">
      <c r="A22" s="67" t="s">
        <v>46</v>
      </c>
      <c r="B22" s="156" t="s">
        <v>65</v>
      </c>
      <c r="C22" s="48" t="s">
        <v>54</v>
      </c>
      <c r="D22" s="48" t="s">
        <v>27</v>
      </c>
      <c r="E22" s="157" t="s">
        <v>14</v>
      </c>
      <c r="F22" s="158">
        <f>1702.4+2049.8+98.74</f>
        <v>3850.94</v>
      </c>
      <c r="G22" s="148" t="s">
        <v>104</v>
      </c>
    </row>
    <row r="23" spans="1:7" x14ac:dyDescent="0.2">
      <c r="A23" s="5"/>
      <c r="B23" s="5"/>
      <c r="C23" s="5"/>
      <c r="D23" s="5"/>
      <c r="E23" s="5"/>
      <c r="F23" s="5"/>
      <c r="G23" s="5"/>
    </row>
    <row r="24" spans="1:7" x14ac:dyDescent="0.2">
      <c r="A24" s="165" t="s">
        <v>15</v>
      </c>
      <c r="B24" s="165"/>
      <c r="C24" s="165"/>
      <c r="D24" s="4" t="s">
        <v>16</v>
      </c>
      <c r="E24" s="9"/>
      <c r="F24" s="163"/>
      <c r="G24" s="165"/>
    </row>
    <row r="25" spans="1:7" x14ac:dyDescent="0.2">
      <c r="A25" s="165" t="s">
        <v>20</v>
      </c>
      <c r="B25" s="165"/>
      <c r="C25" s="165"/>
      <c r="D25" s="4" t="s">
        <v>21</v>
      </c>
      <c r="E25" s="9"/>
      <c r="F25" s="163"/>
      <c r="G25" s="165"/>
    </row>
    <row r="26" spans="1:7" x14ac:dyDescent="0.2">
      <c r="E26" s="9"/>
      <c r="F26" s="163"/>
      <c r="G26" s="165"/>
    </row>
  </sheetData>
  <mergeCells count="10">
    <mergeCell ref="F26:G26"/>
    <mergeCell ref="A4:G4"/>
    <mergeCell ref="A24:C24"/>
    <mergeCell ref="F24:G24"/>
    <mergeCell ref="F25:G25"/>
    <mergeCell ref="E1:F1"/>
    <mergeCell ref="H1:I1"/>
    <mergeCell ref="E2:F2"/>
    <mergeCell ref="H2:I2"/>
    <mergeCell ref="A25:C25"/>
  </mergeCells>
  <pageMargins left="0.5" right="0.5" top="1" bottom="1" header="0.5" footer="0.5"/>
  <pageSetup paperSize="9" fitToHeight="0" orientation="landscape" r:id="rId1"/>
  <headerFooter>
    <oddHeader>&amp;L &amp;C &amp;R</oddHeader>
    <oddFooter>&amp;L &amp;C &amp;R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tabSelected="1" showOutlineSymbols="0" showWhiteSpace="0" topLeftCell="B1" workbookViewId="0">
      <selection activeCell="N5" sqref="N5:O22"/>
    </sheetView>
  </sheetViews>
  <sheetFormatPr defaultRowHeight="14.25" x14ac:dyDescent="0.2"/>
  <cols>
    <col min="1" max="2" width="10" style="85" bestFit="1" customWidth="1"/>
    <col min="3" max="3" width="13.25" style="85" bestFit="1" customWidth="1"/>
    <col min="4" max="4" width="60" style="85" bestFit="1" customWidth="1"/>
    <col min="5" max="5" width="12.5" style="85" customWidth="1"/>
    <col min="6" max="9" width="13" style="85" bestFit="1" customWidth="1"/>
    <col min="10" max="10" width="12.25" style="85" customWidth="1"/>
    <col min="11" max="11" width="12.625" style="85" customWidth="1"/>
    <col min="12" max="12" width="13.125" style="85" customWidth="1"/>
    <col min="13" max="13" width="11.875" style="85" customWidth="1"/>
    <col min="14" max="14" width="13.625" style="85" bestFit="1" customWidth="1"/>
    <col min="15" max="15" width="11.875" style="85" bestFit="1" customWidth="1"/>
    <col min="16" max="16384" width="9" style="85"/>
  </cols>
  <sheetData>
    <row r="1" spans="1:15" ht="15" x14ac:dyDescent="0.2">
      <c r="A1" s="80"/>
      <c r="B1" s="80"/>
      <c r="C1" s="80"/>
      <c r="D1" s="80" t="s">
        <v>109</v>
      </c>
      <c r="E1" s="161" t="s">
        <v>1</v>
      </c>
      <c r="F1" s="161"/>
      <c r="G1" s="161" t="s">
        <v>2</v>
      </c>
      <c r="H1" s="161"/>
      <c r="I1" s="80"/>
    </row>
    <row r="2" spans="1:15" ht="24.75" customHeight="1" x14ac:dyDescent="0.2">
      <c r="A2" s="82"/>
      <c r="B2" s="82"/>
      <c r="C2" s="82"/>
      <c r="D2" s="82" t="s">
        <v>3</v>
      </c>
      <c r="E2" s="162" t="s">
        <v>54</v>
      </c>
      <c r="F2" s="163"/>
      <c r="G2" s="164">
        <f>'COMPOSIÇÃO BDI'!D18</f>
        <v>0.2177094570217275</v>
      </c>
      <c r="H2" s="163"/>
      <c r="I2" s="82"/>
    </row>
    <row r="3" spans="1:15" ht="25.5" x14ac:dyDescent="0.2">
      <c r="A3" s="82"/>
      <c r="B3" s="82"/>
      <c r="C3" s="82"/>
      <c r="D3" s="82"/>
      <c r="E3" s="81" t="s">
        <v>25</v>
      </c>
      <c r="F3" s="83">
        <v>0.13639999999999999</v>
      </c>
      <c r="G3" s="82"/>
      <c r="H3" s="82"/>
      <c r="I3" s="82"/>
    </row>
    <row r="4" spans="1:15" ht="15.75" thickBot="1" x14ac:dyDescent="0.3">
      <c r="A4" s="167" t="s">
        <v>4</v>
      </c>
      <c r="B4" s="168"/>
      <c r="C4" s="168"/>
      <c r="D4" s="168"/>
      <c r="E4" s="168"/>
      <c r="F4" s="168"/>
      <c r="G4" s="168"/>
      <c r="H4" s="168"/>
      <c r="I4" s="168"/>
    </row>
    <row r="5" spans="1:15" ht="30" customHeight="1" thickBot="1" x14ac:dyDescent="0.25">
      <c r="A5" s="12" t="s">
        <v>5</v>
      </c>
      <c r="B5" s="13" t="s">
        <v>6</v>
      </c>
      <c r="C5" s="14" t="s">
        <v>7</v>
      </c>
      <c r="D5" s="14" t="s">
        <v>8</v>
      </c>
      <c r="E5" s="19" t="s">
        <v>13</v>
      </c>
      <c r="F5" s="20" t="s">
        <v>47</v>
      </c>
      <c r="G5" s="20" t="s">
        <v>48</v>
      </c>
      <c r="H5" s="20" t="s">
        <v>49</v>
      </c>
      <c r="I5" s="86" t="s">
        <v>9</v>
      </c>
      <c r="J5" s="185" t="s">
        <v>112</v>
      </c>
      <c r="K5" s="186"/>
      <c r="L5" s="185" t="s">
        <v>113</v>
      </c>
      <c r="M5" s="186"/>
      <c r="N5" s="185" t="s">
        <v>114</v>
      </c>
      <c r="O5" s="186"/>
    </row>
    <row r="6" spans="1:15" ht="24" customHeight="1" thickBot="1" x14ac:dyDescent="0.25">
      <c r="A6" s="77" t="s">
        <v>11</v>
      </c>
      <c r="B6" s="169" t="s">
        <v>33</v>
      </c>
      <c r="C6" s="170"/>
      <c r="D6" s="170"/>
      <c r="E6" s="170"/>
      <c r="F6" s="170"/>
      <c r="G6" s="170"/>
      <c r="H6" s="171"/>
      <c r="I6" s="87">
        <f>SUM(I7:I9)</f>
        <v>20248.363542958865</v>
      </c>
      <c r="J6" s="92">
        <f>K6/H26</f>
        <v>6.6760086307713296E-2</v>
      </c>
      <c r="K6" s="93">
        <f>SUM(K7:K9)</f>
        <v>20248.363542958865</v>
      </c>
      <c r="L6" s="102" t="s">
        <v>23</v>
      </c>
      <c r="M6" s="93">
        <v>0</v>
      </c>
      <c r="N6" s="102" t="s">
        <v>23</v>
      </c>
      <c r="O6" s="93">
        <v>0</v>
      </c>
    </row>
    <row r="7" spans="1:15" ht="25.5" customHeight="1" x14ac:dyDescent="0.2">
      <c r="A7" s="69" t="s">
        <v>12</v>
      </c>
      <c r="B7" s="70" t="s">
        <v>23</v>
      </c>
      <c r="C7" s="46" t="s">
        <v>67</v>
      </c>
      <c r="D7" s="46" t="s">
        <v>31</v>
      </c>
      <c r="E7" s="71" t="s">
        <v>13</v>
      </c>
      <c r="F7" s="72">
        <v>3</v>
      </c>
      <c r="G7" s="73">
        <v>233.94</v>
      </c>
      <c r="H7" s="73">
        <f>G7*(1+$G$2)</f>
        <v>284.87095037566291</v>
      </c>
      <c r="I7" s="88">
        <f>H7*F7</f>
        <v>854.61285112698874</v>
      </c>
      <c r="J7" s="94">
        <v>1</v>
      </c>
      <c r="K7" s="100">
        <f>J7*I7</f>
        <v>854.61285112698874</v>
      </c>
      <c r="L7" s="94">
        <v>0</v>
      </c>
      <c r="M7" s="95"/>
      <c r="N7" s="94">
        <v>0</v>
      </c>
      <c r="O7" s="95"/>
    </row>
    <row r="8" spans="1:15" ht="27" customHeight="1" x14ac:dyDescent="0.2">
      <c r="A8" s="65" t="s">
        <v>32</v>
      </c>
      <c r="B8" s="66" t="s">
        <v>66</v>
      </c>
      <c r="C8" s="47" t="s">
        <v>54</v>
      </c>
      <c r="D8" s="47" t="s">
        <v>115</v>
      </c>
      <c r="E8" s="58" t="s">
        <v>13</v>
      </c>
      <c r="F8" s="55">
        <v>1</v>
      </c>
      <c r="G8" s="75" t="s">
        <v>23</v>
      </c>
      <c r="H8" s="75" t="s">
        <v>23</v>
      </c>
      <c r="I8" s="89">
        <f>(1208+1500*1.03+3000*0.76+3512*0.65)*(1+F3)*(1+G2)</f>
        <v>10123.640816230245</v>
      </c>
      <c r="J8" s="94">
        <v>1</v>
      </c>
      <c r="K8" s="100">
        <f t="shared" ref="K8:K9" si="0">J8*I8</f>
        <v>10123.640816230245</v>
      </c>
      <c r="L8" s="94">
        <v>0</v>
      </c>
      <c r="M8" s="95"/>
      <c r="N8" s="94">
        <v>0</v>
      </c>
      <c r="O8" s="95"/>
    </row>
    <row r="9" spans="1:15" ht="50.25" customHeight="1" thickBot="1" x14ac:dyDescent="0.25">
      <c r="A9" s="67" t="s">
        <v>34</v>
      </c>
      <c r="B9" s="68" t="s">
        <v>64</v>
      </c>
      <c r="C9" s="47" t="s">
        <v>54</v>
      </c>
      <c r="D9" s="48" t="s">
        <v>26</v>
      </c>
      <c r="E9" s="76" t="s">
        <v>13</v>
      </c>
      <c r="F9" s="60">
        <v>3</v>
      </c>
      <c r="G9" s="61">
        <f>(2233)*(1+F3)</f>
        <v>2537.5812000000001</v>
      </c>
      <c r="H9" s="61">
        <f>G9*(1+$G$2)</f>
        <v>3090.0366252005438</v>
      </c>
      <c r="I9" s="90">
        <f>H9*F9</f>
        <v>9270.1098756016308</v>
      </c>
      <c r="J9" s="94">
        <v>1</v>
      </c>
      <c r="K9" s="100">
        <f t="shared" si="0"/>
        <v>9270.1098756016308</v>
      </c>
      <c r="L9" s="94">
        <v>0</v>
      </c>
      <c r="M9" s="95"/>
      <c r="N9" s="94">
        <v>0</v>
      </c>
      <c r="O9" s="95"/>
    </row>
    <row r="10" spans="1:15" ht="24" customHeight="1" thickBot="1" x14ac:dyDescent="0.25">
      <c r="A10" s="77">
        <v>2</v>
      </c>
      <c r="B10" s="169" t="s">
        <v>50</v>
      </c>
      <c r="C10" s="170"/>
      <c r="D10" s="170"/>
      <c r="E10" s="170"/>
      <c r="F10" s="170"/>
      <c r="G10" s="170"/>
      <c r="H10" s="171"/>
      <c r="I10" s="87">
        <f>SUM(I11:I22)</f>
        <v>283052.07632809354</v>
      </c>
      <c r="J10" s="107">
        <v>0</v>
      </c>
      <c r="K10" s="106">
        <v>0</v>
      </c>
      <c r="L10" s="105">
        <f>M10/H26</f>
        <v>0.27997197410768598</v>
      </c>
      <c r="M10" s="106">
        <f>SUM(M11:M22)</f>
        <v>84915.622898428046</v>
      </c>
      <c r="N10" s="105">
        <f>O10/H26</f>
        <v>0.65326793958460072</v>
      </c>
      <c r="O10" s="106">
        <f>SUM(O11:O22)</f>
        <v>198136.45342966547</v>
      </c>
    </row>
    <row r="11" spans="1:15" ht="49.5" customHeight="1" x14ac:dyDescent="0.2">
      <c r="A11" s="63" t="s">
        <v>35</v>
      </c>
      <c r="B11" s="64" t="s">
        <v>55</v>
      </c>
      <c r="C11" s="49" t="s">
        <v>54</v>
      </c>
      <c r="D11" s="49" t="s">
        <v>51</v>
      </c>
      <c r="E11" s="50" t="s">
        <v>14</v>
      </c>
      <c r="F11" s="51">
        <f>'Memória de Cálculo'!F11</f>
        <v>3850.94</v>
      </c>
      <c r="G11" s="52">
        <f>19.17*0.8*(1+F3)</f>
        <v>17.427830400000005</v>
      </c>
      <c r="H11" s="52">
        <f t="shared" ref="H11:H22" si="1">G11*(1+$G$2)</f>
        <v>21.22203389345076</v>
      </c>
      <c r="I11" s="91">
        <f t="shared" ref="I11:I22" si="2">H11*F11</f>
        <v>81724.779201645273</v>
      </c>
      <c r="J11" s="96" t="s">
        <v>23</v>
      </c>
      <c r="K11" s="95"/>
      <c r="L11" s="94">
        <v>0.3</v>
      </c>
      <c r="M11" s="100">
        <f t="shared" ref="M11:M22" si="3">L11*I11</f>
        <v>24517.433760493583</v>
      </c>
      <c r="N11" s="94">
        <v>0.7</v>
      </c>
      <c r="O11" s="97">
        <f t="shared" ref="O11:O22" si="4">N11*I11</f>
        <v>57207.345441151687</v>
      </c>
    </row>
    <row r="12" spans="1:15" ht="33" customHeight="1" x14ac:dyDescent="0.2">
      <c r="A12" s="65" t="s">
        <v>37</v>
      </c>
      <c r="B12" s="66" t="s">
        <v>56</v>
      </c>
      <c r="C12" s="47" t="s">
        <v>54</v>
      </c>
      <c r="D12" s="47" t="s">
        <v>29</v>
      </c>
      <c r="E12" s="54" t="s">
        <v>14</v>
      </c>
      <c r="F12" s="55">
        <f>'Memória de Cálculo'!F12</f>
        <v>428.09000000000003</v>
      </c>
      <c r="G12" s="56">
        <f>(7.69)*(1+F3)</f>
        <v>8.7389160000000015</v>
      </c>
      <c r="H12" s="56">
        <f>G12*(1+$G$2)</f>
        <v>10.641460657318488</v>
      </c>
      <c r="I12" s="89">
        <f>H12*F12</f>
        <v>4555.5028927914718</v>
      </c>
      <c r="J12" s="96" t="s">
        <v>23</v>
      </c>
      <c r="K12" s="95"/>
      <c r="L12" s="94">
        <v>0.3</v>
      </c>
      <c r="M12" s="100">
        <f t="shared" si="3"/>
        <v>1366.6508678374414</v>
      </c>
      <c r="N12" s="94">
        <v>0.7</v>
      </c>
      <c r="O12" s="97">
        <f t="shared" si="4"/>
        <v>3188.8520249540302</v>
      </c>
    </row>
    <row r="13" spans="1:15" ht="40.5" customHeight="1" x14ac:dyDescent="0.2">
      <c r="A13" s="65" t="s">
        <v>36</v>
      </c>
      <c r="B13" s="66" t="s">
        <v>53</v>
      </c>
      <c r="C13" s="47" t="s">
        <v>54</v>
      </c>
      <c r="D13" s="47" t="s">
        <v>30</v>
      </c>
      <c r="E13" s="58" t="s">
        <v>14</v>
      </c>
      <c r="F13" s="55">
        <f>'Memória de Cálculo'!F13</f>
        <v>2558.58</v>
      </c>
      <c r="G13" s="56">
        <f>(7.69)*(1+F3)</f>
        <v>8.7389160000000015</v>
      </c>
      <c r="H13" s="56">
        <f t="shared" si="1"/>
        <v>10.641460657318488</v>
      </c>
      <c r="I13" s="89">
        <f t="shared" si="2"/>
        <v>27227.028408601935</v>
      </c>
      <c r="J13" s="96" t="s">
        <v>23</v>
      </c>
      <c r="K13" s="95"/>
      <c r="L13" s="94">
        <v>0.3</v>
      </c>
      <c r="M13" s="100">
        <f t="shared" si="3"/>
        <v>8168.10852258058</v>
      </c>
      <c r="N13" s="94">
        <v>0.7</v>
      </c>
      <c r="O13" s="97">
        <f t="shared" si="4"/>
        <v>19058.919886021355</v>
      </c>
    </row>
    <row r="14" spans="1:15" ht="51" customHeight="1" x14ac:dyDescent="0.2">
      <c r="A14" s="65" t="s">
        <v>38</v>
      </c>
      <c r="B14" s="66" t="s">
        <v>59</v>
      </c>
      <c r="C14" s="47" t="s">
        <v>54</v>
      </c>
      <c r="D14" s="47" t="s">
        <v>111</v>
      </c>
      <c r="E14" s="58" t="s">
        <v>14</v>
      </c>
      <c r="F14" s="55">
        <f>'Memória de Cálculo'!F14</f>
        <v>3503.54</v>
      </c>
      <c r="G14" s="56">
        <f>6.18*(1+F3)</f>
        <v>7.0229520000000001</v>
      </c>
      <c r="H14" s="56">
        <f t="shared" si="1"/>
        <v>8.5519150666096557</v>
      </c>
      <c r="I14" s="89">
        <f t="shared" si="2"/>
        <v>29961.976512469591</v>
      </c>
      <c r="J14" s="96" t="s">
        <v>23</v>
      </c>
      <c r="K14" s="95"/>
      <c r="L14" s="94">
        <v>0.3</v>
      </c>
      <c r="M14" s="100">
        <f t="shared" si="3"/>
        <v>8988.5929537408774</v>
      </c>
      <c r="N14" s="94">
        <v>0.7</v>
      </c>
      <c r="O14" s="97">
        <f t="shared" si="4"/>
        <v>20973.383558728714</v>
      </c>
    </row>
    <row r="15" spans="1:15" ht="44.25" customHeight="1" x14ac:dyDescent="0.2">
      <c r="A15" s="65" t="s">
        <v>39</v>
      </c>
      <c r="B15" s="66" t="s">
        <v>62</v>
      </c>
      <c r="C15" s="47" t="s">
        <v>54</v>
      </c>
      <c r="D15" s="47" t="s">
        <v>110</v>
      </c>
      <c r="E15" s="58" t="s">
        <v>14</v>
      </c>
      <c r="F15" s="55">
        <f>'Memória de Cálculo'!F15</f>
        <v>3503.54</v>
      </c>
      <c r="G15" s="56">
        <f>(1.95+1.14)*(1+F3)</f>
        <v>3.511476</v>
      </c>
      <c r="H15" s="56">
        <f t="shared" si="1"/>
        <v>4.2759575333048279</v>
      </c>
      <c r="I15" s="89">
        <f t="shared" si="2"/>
        <v>14980.988256234796</v>
      </c>
      <c r="J15" s="96" t="s">
        <v>23</v>
      </c>
      <c r="K15" s="95"/>
      <c r="L15" s="94">
        <v>0.3</v>
      </c>
      <c r="M15" s="100">
        <f t="shared" si="3"/>
        <v>4494.2964768704387</v>
      </c>
      <c r="N15" s="94">
        <v>0.7</v>
      </c>
      <c r="O15" s="97">
        <f t="shared" si="4"/>
        <v>10486.691779364357</v>
      </c>
    </row>
    <row r="16" spans="1:15" ht="32.25" customHeight="1" x14ac:dyDescent="0.2">
      <c r="A16" s="65" t="s">
        <v>40</v>
      </c>
      <c r="B16" s="66" t="s">
        <v>57</v>
      </c>
      <c r="C16" s="47" t="s">
        <v>54</v>
      </c>
      <c r="D16" s="47" t="s">
        <v>99</v>
      </c>
      <c r="E16" s="58" t="s">
        <v>14</v>
      </c>
      <c r="F16" s="55">
        <f>'Memória de Cálculo'!F16</f>
        <v>1801.14</v>
      </c>
      <c r="G16" s="56">
        <f>1.24*(1+F3)</f>
        <v>1.4091360000000002</v>
      </c>
      <c r="H16" s="56">
        <f t="shared" si="1"/>
        <v>1.7159182334297691</v>
      </c>
      <c r="I16" s="89">
        <f t="shared" si="2"/>
        <v>3090.6089669596945</v>
      </c>
      <c r="J16" s="96" t="s">
        <v>23</v>
      </c>
      <c r="K16" s="95"/>
      <c r="L16" s="94">
        <v>0.3</v>
      </c>
      <c r="M16" s="100">
        <f t="shared" si="3"/>
        <v>927.18269008790833</v>
      </c>
      <c r="N16" s="94">
        <v>0.7</v>
      </c>
      <c r="O16" s="97">
        <f t="shared" si="4"/>
        <v>2163.4262768717858</v>
      </c>
    </row>
    <row r="17" spans="1:15" ht="38.25" x14ac:dyDescent="0.2">
      <c r="A17" s="65" t="s">
        <v>41</v>
      </c>
      <c r="B17" s="66" t="s">
        <v>58</v>
      </c>
      <c r="C17" s="47" t="s">
        <v>54</v>
      </c>
      <c r="D17" s="47" t="s">
        <v>98</v>
      </c>
      <c r="E17" s="58" t="s">
        <v>14</v>
      </c>
      <c r="F17" s="55">
        <f>'Memória de Cálculo'!F17</f>
        <v>3503.54</v>
      </c>
      <c r="G17" s="56">
        <f>(4.06+2.17+1.63)*(1+F3)</f>
        <v>8.9321040000000007</v>
      </c>
      <c r="H17" s="56">
        <f t="shared" si="1"/>
        <v>10.876707511901602</v>
      </c>
      <c r="I17" s="89">
        <f t="shared" si="2"/>
        <v>38106.979836247738</v>
      </c>
      <c r="J17" s="96" t="s">
        <v>23</v>
      </c>
      <c r="K17" s="95"/>
      <c r="L17" s="94">
        <v>0.3</v>
      </c>
      <c r="M17" s="100">
        <f t="shared" si="3"/>
        <v>11432.093950874321</v>
      </c>
      <c r="N17" s="94">
        <v>0.7</v>
      </c>
      <c r="O17" s="97">
        <f t="shared" si="4"/>
        <v>26674.885885373416</v>
      </c>
    </row>
    <row r="18" spans="1:15" ht="49.5" customHeight="1" x14ac:dyDescent="0.2">
      <c r="A18" s="65" t="s">
        <v>42</v>
      </c>
      <c r="B18" s="66" t="s">
        <v>61</v>
      </c>
      <c r="C18" s="47" t="s">
        <v>54</v>
      </c>
      <c r="D18" s="47" t="s">
        <v>52</v>
      </c>
      <c r="E18" s="58" t="s">
        <v>14</v>
      </c>
      <c r="F18" s="55">
        <f>'Memória de Cálculo'!F18</f>
        <v>3503.54</v>
      </c>
      <c r="G18" s="56">
        <f>3.68*(1+F3)</f>
        <v>4.1819520000000008</v>
      </c>
      <c r="H18" s="56">
        <f t="shared" si="1"/>
        <v>5.0924024992109285</v>
      </c>
      <c r="I18" s="89">
        <f t="shared" si="2"/>
        <v>17841.435852085455</v>
      </c>
      <c r="J18" s="96" t="s">
        <v>23</v>
      </c>
      <c r="K18" s="95"/>
      <c r="L18" s="94">
        <v>0.3</v>
      </c>
      <c r="M18" s="100">
        <f t="shared" si="3"/>
        <v>5352.4307556256363</v>
      </c>
      <c r="N18" s="94">
        <v>0.7</v>
      </c>
      <c r="O18" s="97">
        <f t="shared" si="4"/>
        <v>12489.005096459818</v>
      </c>
    </row>
    <row r="19" spans="1:15" ht="39" customHeight="1" x14ac:dyDescent="0.2">
      <c r="A19" s="65" t="s">
        <v>43</v>
      </c>
      <c r="B19" s="66" t="s">
        <v>60</v>
      </c>
      <c r="C19" s="47" t="s">
        <v>54</v>
      </c>
      <c r="D19" s="47" t="s">
        <v>28</v>
      </c>
      <c r="E19" s="58" t="s">
        <v>14</v>
      </c>
      <c r="F19" s="55">
        <f>'Memória de Cálculo'!F19</f>
        <v>1801.14</v>
      </c>
      <c r="G19" s="56">
        <f>1.21*(1+F3)</f>
        <v>1.3750440000000002</v>
      </c>
      <c r="H19" s="56">
        <f t="shared" si="1"/>
        <v>1.6744040826209845</v>
      </c>
      <c r="I19" s="89">
        <f t="shared" si="2"/>
        <v>3015.8361693719603</v>
      </c>
      <c r="J19" s="96" t="s">
        <v>23</v>
      </c>
      <c r="K19" s="95"/>
      <c r="L19" s="94">
        <v>0.3</v>
      </c>
      <c r="M19" s="100">
        <f t="shared" si="3"/>
        <v>904.75085081158807</v>
      </c>
      <c r="N19" s="94">
        <v>0.7</v>
      </c>
      <c r="O19" s="97">
        <f t="shared" si="4"/>
        <v>2111.0853185603719</v>
      </c>
    </row>
    <row r="20" spans="1:15" ht="25.5" customHeight="1" x14ac:dyDescent="0.2">
      <c r="A20" s="65" t="s">
        <v>44</v>
      </c>
      <c r="B20" s="66" t="s">
        <v>63</v>
      </c>
      <c r="C20" s="47" t="s">
        <v>54</v>
      </c>
      <c r="D20" s="47" t="s">
        <v>24</v>
      </c>
      <c r="E20" s="54" t="s">
        <v>14</v>
      </c>
      <c r="F20" s="55">
        <f>'Memória de Cálculo'!F20</f>
        <v>3850.94</v>
      </c>
      <c r="G20" s="56">
        <f>0.97*(1+F3)</f>
        <v>1.1023080000000001</v>
      </c>
      <c r="H20" s="56">
        <f t="shared" si="1"/>
        <v>1.3422908761507064</v>
      </c>
      <c r="I20" s="89">
        <f t="shared" si="2"/>
        <v>5169.0816266038019</v>
      </c>
      <c r="J20" s="96" t="s">
        <v>23</v>
      </c>
      <c r="K20" s="95"/>
      <c r="L20" s="94">
        <v>0.3</v>
      </c>
      <c r="M20" s="100">
        <f t="shared" si="3"/>
        <v>1550.7244879811406</v>
      </c>
      <c r="N20" s="94">
        <v>0.7</v>
      </c>
      <c r="O20" s="97">
        <f t="shared" si="4"/>
        <v>3618.3571386226608</v>
      </c>
    </row>
    <row r="21" spans="1:15" ht="35.25" customHeight="1" x14ac:dyDescent="0.2">
      <c r="A21" s="65" t="s">
        <v>45</v>
      </c>
      <c r="B21" s="66" t="s">
        <v>68</v>
      </c>
      <c r="C21" s="47" t="s">
        <v>54</v>
      </c>
      <c r="D21" s="47" t="s">
        <v>100</v>
      </c>
      <c r="E21" s="58" t="s">
        <v>13</v>
      </c>
      <c r="F21" s="55">
        <f>'Memória de Cálculo'!F21</f>
        <v>10</v>
      </c>
      <c r="G21" s="56">
        <f>2167*(1+F3)</f>
        <v>2462.5788000000002</v>
      </c>
      <c r="H21" s="56">
        <f t="shared" si="1"/>
        <v>2998.7054934212174</v>
      </c>
      <c r="I21" s="89">
        <f t="shared" si="2"/>
        <v>29987.054934212174</v>
      </c>
      <c r="J21" s="96" t="s">
        <v>23</v>
      </c>
      <c r="K21" s="95"/>
      <c r="L21" s="94">
        <v>0.3</v>
      </c>
      <c r="M21" s="100">
        <f t="shared" si="3"/>
        <v>8996.1164802636522</v>
      </c>
      <c r="N21" s="94">
        <v>0.7</v>
      </c>
      <c r="O21" s="97">
        <f t="shared" si="4"/>
        <v>20990.938453948522</v>
      </c>
    </row>
    <row r="22" spans="1:15" ht="46.5" customHeight="1" thickBot="1" x14ac:dyDescent="0.25">
      <c r="A22" s="67" t="s">
        <v>46</v>
      </c>
      <c r="B22" s="68" t="s">
        <v>65</v>
      </c>
      <c r="C22" s="48" t="s">
        <v>54</v>
      </c>
      <c r="D22" s="48" t="s">
        <v>27</v>
      </c>
      <c r="E22" s="59" t="s">
        <v>14</v>
      </c>
      <c r="F22" s="60">
        <f>'Memória de Cálculo'!F22</f>
        <v>3850.94</v>
      </c>
      <c r="G22" s="61">
        <f>(3.46+1.68)*(1+F3)</f>
        <v>5.8410960000000003</v>
      </c>
      <c r="H22" s="61">
        <f t="shared" si="1"/>
        <v>7.1127578385717847</v>
      </c>
      <c r="I22" s="90">
        <f t="shared" si="2"/>
        <v>27390.803670869627</v>
      </c>
      <c r="J22" s="98" t="s">
        <v>23</v>
      </c>
      <c r="K22" s="101"/>
      <c r="L22" s="103">
        <v>0.3</v>
      </c>
      <c r="M22" s="104">
        <f t="shared" si="3"/>
        <v>8217.2411012608882</v>
      </c>
      <c r="N22" s="103">
        <v>0.7</v>
      </c>
      <c r="O22" s="99">
        <f t="shared" si="4"/>
        <v>19173.562569608737</v>
      </c>
    </row>
    <row r="23" spans="1:15" x14ac:dyDescent="0.2">
      <c r="A23" s="5"/>
      <c r="B23" s="5"/>
      <c r="C23" s="5"/>
      <c r="D23" s="5"/>
      <c r="E23" s="5"/>
      <c r="F23" s="5"/>
      <c r="G23" s="5"/>
      <c r="H23" s="5"/>
      <c r="I23" s="5"/>
    </row>
    <row r="24" spans="1:15" x14ac:dyDescent="0.2">
      <c r="A24" s="165" t="s">
        <v>15</v>
      </c>
      <c r="B24" s="165"/>
      <c r="C24" s="165"/>
      <c r="D24" s="4" t="s">
        <v>16</v>
      </c>
      <c r="E24" s="84"/>
      <c r="F24" s="163" t="s">
        <v>17</v>
      </c>
      <c r="G24" s="165"/>
      <c r="H24" s="166">
        <f>H26/(1+G2)</f>
        <v>249074.55396861603</v>
      </c>
      <c r="I24" s="165"/>
    </row>
    <row r="25" spans="1:15" x14ac:dyDescent="0.2">
      <c r="A25" s="165" t="s">
        <v>18</v>
      </c>
      <c r="B25" s="165"/>
      <c r="C25" s="165"/>
      <c r="D25" s="4"/>
      <c r="E25" s="84"/>
      <c r="F25" s="163" t="s">
        <v>19</v>
      </c>
      <c r="G25" s="165"/>
      <c r="H25" s="166">
        <f>H26-H24</f>
        <v>54225.885902436363</v>
      </c>
      <c r="I25" s="165"/>
    </row>
    <row r="26" spans="1:15" x14ac:dyDescent="0.2">
      <c r="A26" s="165" t="s">
        <v>20</v>
      </c>
      <c r="B26" s="165"/>
      <c r="C26" s="165"/>
      <c r="D26" s="4" t="s">
        <v>21</v>
      </c>
      <c r="E26" s="84"/>
      <c r="F26" s="163" t="s">
        <v>22</v>
      </c>
      <c r="G26" s="165"/>
      <c r="H26" s="166">
        <f>I6+I10</f>
        <v>303300.4398710524</v>
      </c>
      <c r="I26" s="165"/>
      <c r="M26" s="188"/>
      <c r="N26" s="188"/>
    </row>
  </sheetData>
  <mergeCells count="19">
    <mergeCell ref="E1:F1"/>
    <mergeCell ref="G1:H1"/>
    <mergeCell ref="E2:F2"/>
    <mergeCell ref="G2:H2"/>
    <mergeCell ref="A4:I4"/>
    <mergeCell ref="A26:C26"/>
    <mergeCell ref="F26:G26"/>
    <mergeCell ref="H26:I26"/>
    <mergeCell ref="B6:H6"/>
    <mergeCell ref="B10:H10"/>
    <mergeCell ref="A24:C24"/>
    <mergeCell ref="F24:G24"/>
    <mergeCell ref="H24:I24"/>
    <mergeCell ref="J5:K5"/>
    <mergeCell ref="L5:M5"/>
    <mergeCell ref="N5:O5"/>
    <mergeCell ref="A25:C25"/>
    <mergeCell ref="F25:G25"/>
    <mergeCell ref="H25:I25"/>
  </mergeCells>
  <pageMargins left="0.5" right="0.5" top="1" bottom="1" header="0.5" footer="0.5"/>
  <pageSetup paperSize="9" fitToHeight="0" orientation="landscape" r:id="rId1"/>
  <headerFooter>
    <oddHeader>&amp;L &amp;C &amp;R</oddHeader>
    <oddFooter>&amp;L &amp;C 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Orçamento Sintético</vt:lpstr>
      <vt:lpstr>CURVA ABC</vt:lpstr>
      <vt:lpstr>COMPOSIÇÃO BDI</vt:lpstr>
      <vt:lpstr>Memória de Cálculo</vt:lpstr>
      <vt:lpstr>CRONOGRAMA FÍSICO-FINANCEIRO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"11864"</cp:lastModifiedBy>
  <cp:revision>0</cp:revision>
  <dcterms:created xsi:type="dcterms:W3CDTF">2022-10-06T14:40:38Z</dcterms:created>
  <dcterms:modified xsi:type="dcterms:W3CDTF">2022-10-18T13:37:27Z</dcterms:modified>
</cp:coreProperties>
</file>